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BBB6FA2-8061-4B0E-A7F6-E8A3C51B85B3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1. razred" sheetId="1" r:id="rId1"/>
    <sheet name="2. razred" sheetId="2" r:id="rId2"/>
    <sheet name="3. razred" sheetId="10" r:id="rId3"/>
    <sheet name="4. razred" sheetId="4" r:id="rId4"/>
    <sheet name="5. razred" sheetId="5" r:id="rId5"/>
    <sheet name="6. razred" sheetId="6" r:id="rId6"/>
    <sheet name="7. razred" sheetId="7" r:id="rId7"/>
    <sheet name="8. razred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0" l="1"/>
  <c r="I5" i="10"/>
  <c r="I6" i="10"/>
  <c r="I7" i="10"/>
  <c r="I8" i="10"/>
  <c r="I9" i="10"/>
  <c r="I10" i="10"/>
  <c r="I11" i="10"/>
  <c r="I3" i="10"/>
  <c r="I4" i="2"/>
  <c r="I5" i="2"/>
  <c r="I6" i="2"/>
  <c r="I7" i="2"/>
  <c r="I8" i="2"/>
  <c r="I9" i="2"/>
  <c r="I10" i="2"/>
  <c r="I11" i="2"/>
  <c r="I3" i="2"/>
  <c r="I13" i="4"/>
  <c r="I4" i="8"/>
  <c r="I5" i="8"/>
  <c r="I6" i="8"/>
  <c r="I7" i="8"/>
  <c r="I8" i="8"/>
  <c r="I9" i="8"/>
  <c r="I10" i="8"/>
  <c r="I11" i="8"/>
  <c r="I12" i="8"/>
  <c r="I13" i="8"/>
  <c r="I14" i="8"/>
  <c r="I15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3" i="7"/>
  <c r="I18" i="7" s="1"/>
  <c r="I4" i="6"/>
  <c r="I5" i="6"/>
  <c r="I6" i="6"/>
  <c r="I7" i="6"/>
  <c r="I8" i="6"/>
  <c r="I9" i="6"/>
  <c r="I10" i="6"/>
  <c r="I11" i="6"/>
  <c r="I12" i="6"/>
  <c r="I13" i="6"/>
  <c r="I14" i="6"/>
  <c r="I3" i="6"/>
  <c r="I16" i="6" s="1"/>
  <c r="I4" i="5"/>
  <c r="I5" i="5"/>
  <c r="I6" i="5"/>
  <c r="I7" i="5"/>
  <c r="I8" i="5"/>
  <c r="I9" i="5"/>
  <c r="I10" i="5"/>
  <c r="I11" i="5"/>
  <c r="I12" i="5"/>
  <c r="I13" i="5"/>
  <c r="I3" i="5"/>
  <c r="I4" i="4"/>
  <c r="I5" i="4"/>
  <c r="I6" i="4"/>
  <c r="I7" i="4"/>
  <c r="I8" i="4"/>
  <c r="I9" i="4"/>
  <c r="I10" i="4"/>
  <c r="I11" i="4"/>
  <c r="I12" i="4"/>
  <c r="I3" i="4"/>
  <c r="I15" i="4" s="1"/>
  <c r="I5" i="1"/>
  <c r="I6" i="1"/>
  <c r="I7" i="1"/>
  <c r="I8" i="1"/>
  <c r="I9" i="1"/>
  <c r="I10" i="1"/>
  <c r="I11" i="1"/>
  <c r="I3" i="1"/>
  <c r="I18" i="8" l="1"/>
  <c r="I15" i="5"/>
  <c r="I13" i="10"/>
  <c r="I13" i="2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Jasminka Relić</author>
  </authors>
  <commentList>
    <comment ref="B11" authorId="0" shapeId="0" xr:uid="{6F27C767-9E7F-428E-8E8C-6147FBA7E17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Jasminka Relić:
</t>
        </r>
      </text>
    </comment>
  </commentList>
</comments>
</file>

<file path=xl/sharedStrings.xml><?xml version="1.0" encoding="utf-8"?>
<sst xmlns="http://schemas.openxmlformats.org/spreadsheetml/2006/main" count="526" uniqueCount="263">
  <si>
    <t>PREDMET</t>
  </si>
  <si>
    <t>ŠIFRA</t>
  </si>
  <si>
    <t xml:space="preserve">NASLOV </t>
  </si>
  <si>
    <t>VRSTA IZDANJA</t>
  </si>
  <si>
    <t>AUTORI</t>
  </si>
  <si>
    <t>NAKLADNIK</t>
  </si>
  <si>
    <t xml:space="preserve">BROJ </t>
  </si>
  <si>
    <t xml:space="preserve">CIJENA </t>
  </si>
  <si>
    <t>UKUPNA CIJENA</t>
  </si>
  <si>
    <t>HRVATSKI JEZIK</t>
  </si>
  <si>
    <t>RADOST ČITANJA I PISANJA</t>
  </si>
  <si>
    <t>radna bilježnica uz Hrvatsku početnicu za 1. razred osnovne škole</t>
  </si>
  <si>
    <t>Ante Bežen, Marija Turk Sakač, Sanja Minarik, Gordana Vuglec, Ela Ivanišević, Zrinka Kelečić, Marija Krpan, Gordana Miota Plešnik</t>
  </si>
  <si>
    <t>Ljevak</t>
  </si>
  <si>
    <t>1000119495</t>
  </si>
  <si>
    <t>HRVATSKI JEZIK 1</t>
  </si>
  <si>
    <t>nastavni listići za hrvatski jezik u 1. razredu osnovne škole</t>
  </si>
  <si>
    <t>Vesna Budinski, marina Kolar Billege, Gordana Ivančić</t>
  </si>
  <si>
    <t>PROFILKlett</t>
  </si>
  <si>
    <t>LIKOVNA KULTURA</t>
  </si>
  <si>
    <t xml:space="preserve">LIKOVNA MAPA 1 i 2 </t>
  </si>
  <si>
    <t>likovna mapa za 1. i 2. razred osnovne </t>
  </si>
  <si>
    <t>ENGLESKI JEZIK</t>
  </si>
  <si>
    <t>Tiptoes 1</t>
  </si>
  <si>
    <t>radna bilježnica engleskog jezika za 1. razred osnovne škole</t>
  </si>
  <si>
    <t>Haidi Mimica Tudor, Daniela Reić Šućur, Anita Žepina, Suzana Ban</t>
  </si>
  <si>
    <t>Školska knjiga d.d.</t>
  </si>
  <si>
    <t>MATEMATIKA</t>
  </si>
  <si>
    <t>MATEMATIKA 1</t>
  </si>
  <si>
    <t>zbirka zadataka za prvi razred osnovne škole</t>
  </si>
  <si>
    <t>Marijana Martić, Gordana Ivančić, Esma Sarajčev, Suzana Bralić</t>
  </si>
  <si>
    <t>GLAZBENA KULTURA</t>
  </si>
  <si>
    <t>GLAZBENI KRUG 1</t>
  </si>
  <si>
    <t>glazbena početnica za 1. razred osnovne škole</t>
  </si>
  <si>
    <t>Ružica Ambruš-Kiš, Ana Janković, Željkica Mamić</t>
  </si>
  <si>
    <t>PRIRODA I DRUŠTVO</t>
  </si>
  <si>
    <t>POGLED U SVIJET, TRAGOM PRIRODE I DRUŠTVA 1</t>
  </si>
  <si>
    <t>radna bilježnica za 1. razred osnovne škole</t>
  </si>
  <si>
    <t>Sanja Škreblin, Nataša Svoboda Arnautov, Sanja Basta</t>
  </si>
  <si>
    <t>VJERONAUK</t>
  </si>
  <si>
    <t>U Božjoj ljubavi</t>
  </si>
  <si>
    <t>radna bilježnica</t>
  </si>
  <si>
    <t>Ana Volf, Tihana Petković</t>
  </si>
  <si>
    <t xml:space="preserve">Glas Koncila </t>
  </si>
  <si>
    <t>INFORMATIKA</t>
  </si>
  <si>
    <t>E-SVIJET 1</t>
  </si>
  <si>
    <t>radna bilježnica informatike u prvom razredu osnovne škole</t>
  </si>
  <si>
    <t>Josipa Blagus, Marijana Šundov</t>
  </si>
  <si>
    <t>SVEUKUPNO</t>
  </si>
  <si>
    <t>013901</t>
  </si>
  <si>
    <t>SVIJET RIJEČI 2</t>
  </si>
  <si>
    <t>nastavni listići za hrvatski jezik u drugom razredu osnovne škole</t>
  </si>
  <si>
    <t>Terezija Zokić, Benita Vladušić, Ankica Španić, Jadranka Jurić</t>
  </si>
  <si>
    <t>013978</t>
  </si>
  <si>
    <t>KNJIGOMJER 2</t>
  </si>
  <si>
    <t>interaktivna radna bilježnica za obradu lektirnih djela u drugom razredu osnovne škole</t>
  </si>
  <si>
    <t>Violeta Drvenkar, Monika Ružić, Ivančica Toić</t>
  </si>
  <si>
    <t>013455</t>
  </si>
  <si>
    <t>TIPTOES 2</t>
  </si>
  <si>
    <t>radna bilježnica za engleski jezik u drugom razredu osnovne škole, d, prvi strani jezikruga godina učenja</t>
  </si>
  <si>
    <t>012701</t>
  </si>
  <si>
    <t>MATEMATIČKA MREŽA 2</t>
  </si>
  <si>
    <t>radna bilježnica za matematiku u drugom razredu osnovne škole</t>
  </si>
  <si>
    <t>Maja Cindrić, Irena Mišurac, Sandra Špika, Ante Vetma</t>
  </si>
  <si>
    <t>012702</t>
  </si>
  <si>
    <t>zbirka zadataka za matematiku u drugom razredu osnovne škole</t>
  </si>
  <si>
    <t>Maja Cindrić, Irena Mišurac, Ante Vetma</t>
  </si>
  <si>
    <t>U prijateljstvu s Bogom</t>
  </si>
  <si>
    <t>Glas Koncila</t>
  </si>
  <si>
    <t>E-SVIJET 2</t>
  </si>
  <si>
    <t>radna bilježnica informatike u drugom razredu osnovne škole</t>
  </si>
  <si>
    <t>Josipa Blagus, Ana Budojević, Marijana Šundov</t>
  </si>
  <si>
    <t>013791</t>
  </si>
  <si>
    <t xml:space="preserve">ISTRAŽUJEMO NAŠ SVIJET 2 </t>
  </si>
  <si>
    <t>radna bilježnica za prirodu i društvo u drugom razredu osnovne škole</t>
  </si>
  <si>
    <t>Tamara Kisovar Ivanda, Alena Letina</t>
  </si>
  <si>
    <t>014174</t>
  </si>
  <si>
    <t>LIKOVNA MAPA 1 I 2</t>
  </si>
  <si>
    <t>likovna mapa s kolažnim papirom za 1. i 2. razred osnovne škole</t>
  </si>
  <si>
    <t xml:space="preserve">              8</t>
  </si>
  <si>
    <t>ZLATNA VRATA 3</t>
  </si>
  <si>
    <t>radna bilježnica za hrvatski jezik u trećem razredu osnovne škole</t>
  </si>
  <si>
    <t>Sonja Ivić, Marija Krmpotić</t>
  </si>
  <si>
    <t>nastavni listići za hrvatskogi jezik u trećem razredu osnovne škole</t>
  </si>
  <si>
    <t>LIKOVNA MAPA 3 I 4, likovna mapa s kolažnim papirom za 3. i 4. 
razred osnovne škole</t>
  </si>
  <si>
    <t>MOJ SRETAN BROJ 3</t>
  </si>
  <si>
    <t>radna bilježnica za matematiku u trećem razredu osnovne škole</t>
  </si>
  <si>
    <t>Sanja Jakovljević Rogić, Dubravka Miklec, Graciella Prtajin</t>
  </si>
  <si>
    <t>zbirka zadataka za matematiku u trećem razredu osnovne škole</t>
  </si>
  <si>
    <t>ISTRAŽUJEMO NAŠ SVIJET 3</t>
  </si>
  <si>
    <t>radna bilježnica s priborom za istraživanje u trećem razredu osnovne škole</t>
  </si>
  <si>
    <t>Alena Letina, Tamara Kisovar Ivanda, Zdenko Braičić</t>
  </si>
  <si>
    <t>E-SVIJET 3</t>
  </si>
  <si>
    <t>radna bilježnica informatike u trećem razredu osnovne škole</t>
  </si>
  <si>
    <t>U LJUBAVI I POVJERENJU</t>
  </si>
  <si>
    <t xml:space="preserve">radna bilježnica vjeronauka </t>
  </si>
  <si>
    <t>Tihana Petković, Ana Volf, Ivica Pažin, Ante Pavlović</t>
  </si>
  <si>
    <t>Kršćanska sadašnjost</t>
  </si>
  <si>
    <t>TIPTOES 3</t>
  </si>
  <si>
    <t>radna bilježnica za engleski jezik u trećem razredu osnovne škole</t>
  </si>
  <si>
    <t>Suzana Ban, Anita Žepina, Daniela Reić Šućur, Haidi Mimica Tudor</t>
  </si>
  <si>
    <t>1000118702</t>
  </si>
  <si>
    <t>LIKOVNA MAPA 3 i 4</t>
  </si>
  <si>
    <t>likovna mapa s kolažnim papirom za 3. i 4. razred osnovne škole</t>
  </si>
  <si>
    <t>Profil Klett</t>
  </si>
  <si>
    <t>TIPTOES 4</t>
  </si>
  <si>
    <t>radna bilježnica za pomoć u učenju engleskog jezika u četvrtom razredu osnovne škole</t>
  </si>
  <si>
    <t>Lidija Iličić</t>
  </si>
  <si>
    <t>Školska knjiga</t>
  </si>
  <si>
    <t>radna bilježnica engleskog jezika za 4. razred osnovne škole</t>
  </si>
  <si>
    <t>Anita Žepina, Suzana Anić Antić, Suzana Ban</t>
  </si>
  <si>
    <t>1000119466</t>
  </si>
  <si>
    <t>Super matematika za prave tragače</t>
  </si>
  <si>
    <t>radna bilježnica za 4. razred osnovne škole</t>
  </si>
  <si>
    <t>Marijana Martić, Gordana Ivančić, Željana Lažeta</t>
  </si>
  <si>
    <t>1000119305</t>
  </si>
  <si>
    <t>Trag u priči 4</t>
  </si>
  <si>
    <t>radna bilježnica Hrvatskog jezika za 4. razred osnovne škole</t>
  </si>
  <si>
    <t>Vesna Budinski, Martina Kolar Billege, Gordana Ivančić</t>
  </si>
  <si>
    <t>1000119241</t>
  </si>
  <si>
    <t>Priroda i društvo 4</t>
  </si>
  <si>
    <t>nastavni listići iz prirode i društva za 4. razred osnovne škole</t>
  </si>
  <si>
    <t>Nataša Svoboda Arnautov, Sanja Basta</t>
  </si>
  <si>
    <t>1000119288</t>
  </si>
  <si>
    <t>GEOGRAFSKA KARTA REPUBLIKE HRVATSKE</t>
  </si>
  <si>
    <t>nova geografska karta prilagođena učenicima osnovne škole</t>
  </si>
  <si>
    <t>Darovi vjere i zajedništva</t>
  </si>
  <si>
    <t>Ivica Pažin, Ante Pavlović, Ana Volf, Tihana Petković</t>
  </si>
  <si>
    <t>Kršćanska sadašnjost d.o.o.</t>
  </si>
  <si>
    <t>E-SVIJET 4</t>
  </si>
  <si>
    <t>radna bilježnica informatike u četvrtom razredu osnovne škole</t>
  </si>
  <si>
    <t>Josipa Blagus, Nataša Ljubić Klemše, Ivana Ružić, Mario Stančić</t>
  </si>
  <si>
    <t>NJEMAČKI JEZIK</t>
  </si>
  <si>
    <t>Paul, Lisa  &amp; Co Starter</t>
  </si>
  <si>
    <t>radna bilježnica za njemački jeziku 4. razredu, prva godina učenja</t>
  </si>
  <si>
    <t>Monika Bovermann, Manuela Georgiakaki, Dr. Renate Zschärlich</t>
  </si>
  <si>
    <t>Naklada Ljevak d.o.o.</t>
  </si>
  <si>
    <t>Hrvatski jezik 4</t>
  </si>
  <si>
    <t>Nastavni listići za hrvatski jezik u 4. razredu osnovne škole</t>
  </si>
  <si>
    <t xml:space="preserve">Hrvatska krijesnica i hrvatska čitanka: radna bilježnica za jezik, komunikaciju i književnost za V. razred osnovne škole </t>
  </si>
  <si>
    <t xml:space="preserve">radna bilježnica </t>
  </si>
  <si>
    <t>Slavica Kovač, Mirjana Jukić, Danijela Zagorec</t>
  </si>
  <si>
    <t>Likovna mapa 5 i 6</t>
  </si>
  <si>
    <t>likovna mapa s kolažnim papirom za 5. i 6. razred osnovne škole</t>
  </si>
  <si>
    <t>PRIRODA</t>
  </si>
  <si>
    <t>Red.br.4</t>
  </si>
  <si>
    <t>Priroda 5, radna bilježnica iz prirode za peti razred osnovne škole</t>
  </si>
  <si>
    <t>Marijana Bastić, Valerija Begić, Ana Bakarić, Bernarda Kralj Golub</t>
  </si>
  <si>
    <t>ALFA d.d.</t>
  </si>
  <si>
    <t>POVIJEST</t>
  </si>
  <si>
    <t>Vremeplov 5: radna bilježnica iz povijesti za peti razred osnovne škole</t>
  </si>
  <si>
    <t>Manuela Kujundžić, Šime Labor</t>
  </si>
  <si>
    <t>Profil Klett d.o.o.</t>
  </si>
  <si>
    <t>GEOGRAFIJA</t>
  </si>
  <si>
    <t>GEA 1: radna bilježnica za geografiju u petom razredu osnovne škole</t>
  </si>
  <si>
    <t>Milan Ilić, Danijel Orešić</t>
  </si>
  <si>
    <t>TEHNIČKA KULTURA</t>
  </si>
  <si>
    <t>Tehnička kultura 5, radni materijal za izvođenje vježbi i praktičnog rada za peti razred osnovne škole</t>
  </si>
  <si>
    <t>Radni materijal</t>
  </si>
  <si>
    <t>Ivan Sunko, Katica Mikulaj Ovčarić, Ivo Crnoja</t>
  </si>
  <si>
    <t>Alfa d.d.</t>
  </si>
  <si>
    <t xml:space="preserve">INFORMATIKA </t>
  </si>
  <si>
    <t>INFORMATIKA 5</t>
  </si>
  <si>
    <t>radna bilježnica iz informatike za 5. razred osnovne škole</t>
  </si>
  <si>
    <t>Vedrana Gregurić, Nenad Hajdinjak, Milana Jakšić, Boris Počuča, Darko Rakić, Silvana Svetličić, Davor Šokac, Dragan Vlajinić</t>
  </si>
  <si>
    <t>FOOTSTEPS 1</t>
  </si>
  <si>
    <t> radna bilježnica engleskog jezika za pomoć u učenju petom razredu osnovne škole</t>
  </si>
  <si>
    <t>Karolina De Vrgna</t>
  </si>
  <si>
    <t>ŠKOLSKA KNJIGA</t>
  </si>
  <si>
    <t>radna bilježnica engleskog jezika za 5. razred osnovne škole</t>
  </si>
  <si>
    <t>Olinka Breka, Dora Božanić, Ivana Marinić, Ana Posnjak</t>
  </si>
  <si>
    <t>Beste Freunde A1.1</t>
  </si>
  <si>
    <t>radna bilježnica za njemački jezik</t>
  </si>
  <si>
    <t>Manuela Georgiakaki, Monika Bovermann, Christiane Seuthe, Anja Schümann</t>
  </si>
  <si>
    <t>Učitelju, gdje stanuješ? (Iv 1,38)</t>
  </si>
  <si>
    <t>Mirjana Novak, Barbara Sipina</t>
  </si>
  <si>
    <t>PRILAGOĐENI PROGRAM</t>
  </si>
  <si>
    <t>Hrvatska krijesnica  6 - radna bilježnica za jezik, komunkaciju i književnost za 6. razred osnovne škole</t>
  </si>
  <si>
    <t xml:space="preserve"> Slavica Kovač, Mirjana Jukić, Danijela Zagorec</t>
  </si>
  <si>
    <t xml:space="preserve">PRIRODA </t>
  </si>
  <si>
    <t>Red.br.131</t>
  </si>
  <si>
    <t>Priroda 6, radna bilježnica iz prirode za šesti razred osnovne škole</t>
  </si>
  <si>
    <t>ALFA d.d. Zagreb</t>
  </si>
  <si>
    <t>Vremeplov 6: radna bilježnica iz povijesti za šesti razred osnovne škole</t>
  </si>
  <si>
    <t>Anita Gambiraža Knez, Manuela Kujundžić, Šime Labor</t>
  </si>
  <si>
    <t>Tehnička kultura 6, radni materijal za izvođenje vježbi i praktičnog rada za šesti razred osnovne škole</t>
  </si>
  <si>
    <t>Ivan Sunko, Kristijan Ovčarić, Sanja Vidović, Ivo Crnoja</t>
  </si>
  <si>
    <t>INFORMATIKA 6</t>
  </si>
  <si>
    <t>radna bilježnica iz informatike za 6. razred osnovne škole</t>
  </si>
  <si>
    <t>Saida Deljac, Vedrana Gregurić, Nenad Hajdinjak, Boris Počuča, Darko Rakić, Silvana Svetličić</t>
  </si>
  <si>
    <t>FOOTSTEPS 2</t>
  </si>
  <si>
    <t>radna bilježnica engleskog jezika za 6. razred osnovne škole</t>
  </si>
  <si>
    <t>Ivana Marinić, Ana Posnjak, Dora Božanović Malić, Olinka Breka</t>
  </si>
  <si>
    <t>Lernen und spielen 3</t>
  </si>
  <si>
    <t>radna bilježnica iz njemačkog jezika</t>
  </si>
  <si>
    <t>dr.sc. Damir Velički, dr.sc. Blaženka Filipan-Žignić, Gordana Matolek Veselić</t>
  </si>
  <si>
    <t>Biram slobodu</t>
  </si>
  <si>
    <t>radna bilježnica za katolički vjeronauk šestog razreda osnovne škole</t>
  </si>
  <si>
    <t>GEA 2: radna bilježnica za geografiju u šestom razredu</t>
  </si>
  <si>
    <t>FOOTSTEPS 2, radna bilježnica za pomoć u učenju engleskog jezika za 6. r.</t>
  </si>
  <si>
    <t>Hrvatska krijesnica - radna bilježnica za jezik, komunkaciju i književnost za 7. razred osnovne škole</t>
  </si>
  <si>
    <t>Likovna mapa 7 i 8</t>
  </si>
  <si>
    <t>likovna mapa s kolažnim papirom za 7. i 8. razred osnovne škole</t>
  </si>
  <si>
    <t>FOOTSTEPS 3</t>
  </si>
  <si>
    <t>radna bilježnica engleskog jezika za 7. razred osnovne škole</t>
  </si>
  <si>
    <t>radna bilježnica engleskog jezika za pomoć u učenju u sedmom razredu osnovne škole</t>
  </si>
  <si>
    <t xml:space="preserve">
Ivana Marinić, Javorka Milković</t>
  </si>
  <si>
    <t>KEMIJA</t>
  </si>
  <si>
    <t>POKUSI - KEMIJA 7, radna bilježnica Kemija 7 s radnim listovima i priborom za izvođenje 
pokusa iz kemije za 7. razred osnovne škole</t>
  </si>
  <si>
    <t>radna bilježnica s priborom za istraživačku nastavu</t>
  </si>
  <si>
    <t>Sanja Lukić, Ivana Marić Zerdum, Marijan Varga, Nataša Trenčevski, Sonja Rupčić Peteline</t>
  </si>
  <si>
    <t>FIZIKA</t>
  </si>
  <si>
    <t>Fizika oko nas 7, radna bilježnica za fiziku u sedmom razredu osnovne škole</t>
  </si>
  <si>
    <t>Radna bilježnica za pomoć u učenju fizike u sedmom razredu osnovne škole</t>
  </si>
  <si>
    <t xml:space="preserve">Tanja Ćulibrk, Snježana Braćun </t>
  </si>
  <si>
    <t>Vladimir Paar, Tanja Ćulibrk, Mladen Klaić, Sanja Martinko</t>
  </si>
  <si>
    <t>Vremeplov 7: radna bilježnica iz povijesti za sedmi razred osnovne škole</t>
  </si>
  <si>
    <t>Gordana Frol, Miljenko Hajdarović</t>
  </si>
  <si>
    <t>GEA 3: radna bilježnica za geografiju u sedmom radzredu osnovne škole</t>
  </si>
  <si>
    <t>Danijel Orešić, Igor Tišma, Ružica Vuk, Alenka Bujan</t>
  </si>
  <si>
    <t>Tehnička kultura 7, radni materijal za izvođenje vježbi i praktičnog rada za sedmi razred osnovne škole</t>
  </si>
  <si>
    <t>Vlado Abičić, Ivan Sunko, Katica Mikulaj Ovčarić, Ivo Crnoja</t>
  </si>
  <si>
    <t>INFORMATIKA 7</t>
  </si>
  <si>
    <t>radna bilježnica iz informatike za 7. razred osnovne škole</t>
  </si>
  <si>
    <t>Neka je Bog prvi</t>
  </si>
  <si>
    <t>radna bilježnica za katolički vjeronauk sedmoga razreda osnovne škole</t>
  </si>
  <si>
    <t>Josip Periš, Marina Šimić, Ivana Perčić</t>
  </si>
  <si>
    <t>Lernen und spielen 4</t>
  </si>
  <si>
    <t>Ivana Vajda, Karin Nigl, Gordana Matolek Veselić</t>
  </si>
  <si>
    <t xml:space="preserve">BIOLOGIJA </t>
  </si>
  <si>
    <t>Red.br.3</t>
  </si>
  <si>
    <t>Biologija 7, radna bilježnica iz biologije za sedmi razred osnovne škole</t>
  </si>
  <si>
    <t>Valerija Begić, Marijana Bastić, Ana Bakarić, Bernarda Kralj Golub, Julijana Madaj Prpić</t>
  </si>
  <si>
    <t xml:space="preserve">Hrvatska krijesnica - radna bilježnica za jezik, komunikaciju i književnosti za 8. razred osnovne škole </t>
  </si>
  <si>
    <t xml:space="preserve">Slavica Kovač, Mirjana Jukić, Danijela Zagorec </t>
  </si>
  <si>
    <t>FOOTSTEPS 4</t>
  </si>
  <si>
    <t>radna bilježnica engleskog jezika za 8. razred osnovne škole</t>
  </si>
  <si>
    <t>BIOLOGIJA</t>
  </si>
  <si>
    <t>Fizika oko nas 8</t>
  </si>
  <si>
    <t>Radna bilježnica iz fizike za pomoć u učenju u osmom razredu osnovne škole</t>
  </si>
  <si>
    <t>Sanja Martinko, Andreja Mikuš</t>
  </si>
  <si>
    <t>Fizika oko nas 8, radna bilježnica za fiziku u osmom razredu osnovne škole</t>
  </si>
  <si>
    <t>Radna bilježnica</t>
  </si>
  <si>
    <t>Vladimir Paar, Tanja Ćulibrk, Mladen Klaić, Sanja Martinko, Dubravko Sila</t>
  </si>
  <si>
    <t>Vremeplov 8: radna bilježnica iz povijesti za osmi razred osnovne škole</t>
  </si>
  <si>
    <t>Tomislav Bogdanović, Miljenko Hajdarović, Domagoj Švigir</t>
  </si>
  <si>
    <t xml:space="preserve">Profil Klett d.o.o. </t>
  </si>
  <si>
    <t>GEA 4: radna bilježnica za geografiju u osmom razredu osnovne škole</t>
  </si>
  <si>
    <t>Tehnička kultura 8, radni materijal za izvođenje vježbi i praktičnog rada za osmi razred osnovne škole</t>
  </si>
  <si>
    <t>Katica Mikulaj Ovčarić, Katica Kedačić Buzina, Ivan Sunko, Ante Milić, Ivo Crnoja</t>
  </si>
  <si>
    <t>#MOJPORTAL8</t>
  </si>
  <si>
    <t xml:space="preserve">radna bilježnica iz informatike u osmom razredu osnovne škole </t>
  </si>
  <si>
    <t>Magdalena Babić, Nikolina Bubica, Zoran Dimovski, Stanko Leko, Nikola Mihočka, Ivana Ružić, Mario Stančić, Branko Vejnović</t>
  </si>
  <si>
    <t>Ukorak s Isusom</t>
  </si>
  <si>
    <t>radna bilježnica za katolički vjeronauk osmoga razreda osnovne škole</t>
  </si>
  <si>
    <t>Beste Freunde A2.2</t>
  </si>
  <si>
    <t>Radna bilježnica za njemački jezik</t>
  </si>
  <si>
    <t>Manuela Geotgiakaki, Anja Schümann, Christiane Seuthe</t>
  </si>
  <si>
    <t>Red.br.137</t>
  </si>
  <si>
    <t>Biologija 8, radna bilježnica iz biologije za osmi razred osnovne škole</t>
  </si>
  <si>
    <t xml:space="preserve">Valerija Begić, Marijana Bastić, Julijana Madaj Prpić, Ana Bakarić </t>
  </si>
  <si>
    <t>Kemija 8, radna bilježnica iz kemije za osmi razred osnovne škole s radnim listićima zas istraživačku nastavu</t>
  </si>
  <si>
    <t>Roko Vladušić, Sanda Šimičić, Miroslav Pernar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</si>
</sst>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n&quot;;[Red]\-#,##0.00\ &quot;kn&quot;"/>
    <numFmt numFmtId="165" formatCode="#,##0.00\ &quot;kn&quot;"/>
    <numFmt numFmtId="166" formatCode="#,##0.00\ [$€-1]"/>
    <numFmt numFmtId="167" formatCode="_-* #,##0.00\ [$€-1]_-;\-* #,##0.00\ [$€-1]_-;_-* &quot;-&quot;??\ [$€-1]_-;_-@_-"/>
    <numFmt numFmtId="168" formatCode="_ * #,##0.00_)\ [$€-1]_ ;_ * \(#,##0.00\)\ [$€-1]_ ;_ * &quot;-&quot;??_)\ [$€-1]_ ;_ @_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444444"/>
      <name val="Calibri"/>
      <family val="2"/>
      <charset val="238"/>
    </font>
    <font>
      <sz val="11"/>
      <color rgb="FF000000"/>
      <name val="Calibri"/>
    </font>
    <font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theme="1"/>
      <name val="Calibri"/>
      <charset val="1"/>
    </font>
    <font>
      <sz val="11"/>
      <name val="Calibri"/>
    </font>
    <font>
      <sz val="11"/>
      <color theme="1"/>
      <name val="Calibri"/>
    </font>
    <font>
      <sz val="11"/>
      <color rgb="FF211819"/>
      <name val="Calibri"/>
    </font>
    <font>
      <sz val="11"/>
      <color rgb="FF211819"/>
      <name val="Calibri"/>
      <charset val="1"/>
    </font>
    <font>
      <sz val="11"/>
      <color rgb="FF211819"/>
      <name val="Ubuntu"/>
      <charset val="1"/>
    </font>
    <font>
      <b/>
      <sz val="11"/>
      <color theme="1"/>
      <name val="Calibri"/>
    </font>
    <font>
      <sz val="11"/>
      <color rgb="FF444444"/>
      <name val="Calibri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666666"/>
      <name val="Calibri"/>
      <scheme val="minor"/>
    </font>
    <font>
      <sz val="11"/>
      <color rgb="FF666666"/>
      <name val="Calibri"/>
    </font>
    <font>
      <sz val="10"/>
      <color rgb="FF000000"/>
      <name val="Arial"/>
      <family val="2"/>
      <charset val="238"/>
    </font>
    <font>
      <sz val="10"/>
      <color rgb="FF000000"/>
      <name val="Calibri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DDDDDD"/>
      </top>
      <bottom/>
      <diagonal/>
    </border>
  </borders>
  <cellStyleXfs count="2">
    <xf numFmtId="0" fontId="0" fillId="0" borderId="0"/>
    <xf numFmtId="0" fontId="15" fillId="0" borderId="0"/>
  </cellStyleXfs>
  <cellXfs count="21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5" fillId="0" borderId="1" xfId="0" quotePrefix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/>
    <xf numFmtId="0" fontId="2" fillId="0" borderId="6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9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1" fillId="0" borderId="1" xfId="0" applyFont="1" applyBorder="1"/>
    <xf numFmtId="0" fontId="0" fillId="0" borderId="3" xfId="0" applyBorder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164" fontId="9" fillId="0" borderId="0" xfId="0" applyNumberFormat="1" applyFont="1" applyAlignment="1">
      <alignment horizontal="left"/>
    </xf>
    <xf numFmtId="0" fontId="1" fillId="2" borderId="1" xfId="0" applyFont="1" applyFill="1" applyBorder="1"/>
    <xf numFmtId="0" fontId="9" fillId="0" borderId="1" xfId="0" applyFont="1" applyBorder="1"/>
    <xf numFmtId="0" fontId="8" fillId="0" borderId="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12" fillId="4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/>
    <xf numFmtId="0" fontId="2" fillId="4" borderId="0" xfId="0" applyFont="1" applyFill="1" applyAlignment="1">
      <alignment wrapText="1"/>
    </xf>
    <xf numFmtId="0" fontId="0" fillId="4" borderId="0" xfId="0" applyFill="1"/>
    <xf numFmtId="0" fontId="2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" xfId="0" applyFont="1" applyBorder="1"/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0" xfId="0" applyFont="1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9" fillId="0" borderId="0" xfId="0" applyFont="1"/>
    <xf numFmtId="0" fontId="9" fillId="0" borderId="3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/>
    </xf>
    <xf numFmtId="0" fontId="0" fillId="0" borderId="9" xfId="0" applyBorder="1"/>
    <xf numFmtId="0" fontId="9" fillId="0" borderId="4" xfId="0" applyFont="1" applyBorder="1"/>
    <xf numFmtId="0" fontId="9" fillId="0" borderId="5" xfId="0" applyFont="1" applyBorder="1"/>
    <xf numFmtId="0" fontId="8" fillId="5" borderId="8" xfId="0" applyFont="1" applyFill="1" applyBorder="1" applyAlignment="1">
      <alignment wrapText="1"/>
    </xf>
    <xf numFmtId="0" fontId="8" fillId="5" borderId="14" xfId="0" applyFont="1" applyFill="1" applyBorder="1" applyAlignment="1">
      <alignment wrapText="1"/>
    </xf>
    <xf numFmtId="49" fontId="9" fillId="0" borderId="1" xfId="0" applyNumberFormat="1" applyFont="1" applyBorder="1"/>
    <xf numFmtId="0" fontId="0" fillId="0" borderId="15" xfId="0" applyBorder="1"/>
    <xf numFmtId="49" fontId="10" fillId="0" borderId="15" xfId="0" applyNumberFormat="1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8" fillId="0" borderId="1" xfId="0" applyFont="1" applyBorder="1" applyAlignment="1">
      <alignment horizontal="left" readingOrder="1"/>
    </xf>
    <xf numFmtId="167" fontId="9" fillId="0" borderId="3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left"/>
    </xf>
    <xf numFmtId="167" fontId="9" fillId="0" borderId="3" xfId="0" applyNumberFormat="1" applyFont="1" applyBorder="1" applyAlignment="1">
      <alignment horizontal="left" vertical="center"/>
    </xf>
    <xf numFmtId="167" fontId="0" fillId="0" borderId="16" xfId="0" applyNumberFormat="1" applyBorder="1"/>
    <xf numFmtId="0" fontId="0" fillId="0" borderId="17" xfId="0" applyBorder="1"/>
    <xf numFmtId="0" fontId="0" fillId="0" borderId="17" xfId="0" applyBorder="1" applyAlignment="1">
      <alignment horizontal="left"/>
    </xf>
    <xf numFmtId="167" fontId="0" fillId="0" borderId="17" xfId="0" applyNumberFormat="1" applyBorder="1"/>
    <xf numFmtId="0" fontId="16" fillId="0" borderId="17" xfId="1" applyFont="1" applyBorder="1" applyAlignment="1">
      <alignment vertical="center" wrapText="1" readingOrder="1"/>
    </xf>
    <xf numFmtId="167" fontId="0" fillId="0" borderId="3" xfId="0" applyNumberFormat="1" applyBorder="1"/>
    <xf numFmtId="167" fontId="6" fillId="0" borderId="3" xfId="0" applyNumberFormat="1" applyFont="1" applyBorder="1"/>
    <xf numFmtId="167" fontId="5" fillId="0" borderId="3" xfId="0" applyNumberFormat="1" applyFont="1" applyBorder="1"/>
    <xf numFmtId="167" fontId="0" fillId="0" borderId="3" xfId="0" applyNumberFormat="1" applyBorder="1" applyAlignment="1">
      <alignment horizontal="left"/>
    </xf>
    <xf numFmtId="167" fontId="0" fillId="0" borderId="3" xfId="0" applyNumberFormat="1" applyBorder="1" applyAlignment="1">
      <alignment horizontal="left" vertical="center"/>
    </xf>
    <xf numFmtId="167" fontId="2" fillId="0" borderId="3" xfId="0" applyNumberFormat="1" applyFont="1" applyBorder="1"/>
    <xf numFmtId="167" fontId="9" fillId="0" borderId="5" xfId="0" applyNumberFormat="1" applyFont="1" applyBorder="1"/>
    <xf numFmtId="165" fontId="1" fillId="0" borderId="8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/>
    </xf>
    <xf numFmtId="0" fontId="8" fillId="0" borderId="17" xfId="1" applyFont="1" applyBorder="1" applyAlignment="1">
      <alignment horizontal="left" vertical="center" wrapText="1" readingOrder="1"/>
    </xf>
    <xf numFmtId="167" fontId="9" fillId="0" borderId="17" xfId="0" applyNumberFormat="1" applyFont="1" applyBorder="1" applyAlignment="1">
      <alignment horizontal="left"/>
    </xf>
    <xf numFmtId="167" fontId="0" fillId="0" borderId="3" xfId="0" applyNumberFormat="1" applyBorder="1" applyAlignment="1">
      <alignment vertical="center"/>
    </xf>
    <xf numFmtId="167" fontId="0" fillId="0" borderId="5" xfId="0" applyNumberFormat="1" applyBorder="1"/>
    <xf numFmtId="167" fontId="9" fillId="0" borderId="5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7" fontId="9" fillId="0" borderId="3" xfId="0" applyNumberFormat="1" applyFont="1" applyBorder="1" applyAlignment="1">
      <alignment vertical="center"/>
    </xf>
    <xf numFmtId="167" fontId="2" fillId="0" borderId="3" xfId="0" applyNumberFormat="1" applyFont="1" applyBorder="1" applyAlignment="1">
      <alignment horizontal="left" vertical="center"/>
    </xf>
    <xf numFmtId="167" fontId="5" fillId="0" borderId="3" xfId="0" applyNumberFormat="1" applyFont="1" applyBorder="1" applyAlignment="1">
      <alignment horizontal="left"/>
    </xf>
    <xf numFmtId="167" fontId="9" fillId="0" borderId="3" xfId="0" applyNumberFormat="1" applyFont="1" applyBorder="1" applyAlignment="1">
      <alignment horizontal="right"/>
    </xf>
    <xf numFmtId="0" fontId="1" fillId="0" borderId="8" xfId="0" applyFont="1" applyBorder="1"/>
    <xf numFmtId="165" fontId="1" fillId="0" borderId="8" xfId="0" applyNumberFormat="1" applyFont="1" applyBorder="1"/>
    <xf numFmtId="166" fontId="9" fillId="0" borderId="3" xfId="0" applyNumberFormat="1" applyFont="1" applyBorder="1" applyAlignment="1">
      <alignment horizontal="right"/>
    </xf>
    <xf numFmtId="166" fontId="0" fillId="0" borderId="3" xfId="0" applyNumberFormat="1" applyBorder="1"/>
    <xf numFmtId="167" fontId="0" fillId="0" borderId="10" xfId="0" applyNumberForma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 wrapText="1"/>
    </xf>
    <xf numFmtId="168" fontId="9" fillId="0" borderId="8" xfId="0" applyNumberFormat="1" applyFont="1" applyBorder="1" applyAlignment="1">
      <alignment horizontal="left"/>
    </xf>
    <xf numFmtId="0" fontId="17" fillId="0" borderId="0" xfId="0" applyFont="1"/>
    <xf numFmtId="168" fontId="17" fillId="0" borderId="0" xfId="0" applyNumberFormat="1" applyFont="1"/>
    <xf numFmtId="168" fontId="0" fillId="0" borderId="8" xfId="0" applyNumberFormat="1" applyBorder="1"/>
    <xf numFmtId="168" fontId="0" fillId="0" borderId="0" xfId="0" applyNumberFormat="1"/>
    <xf numFmtId="165" fontId="0" fillId="0" borderId="0" xfId="0" applyNumberFormat="1"/>
    <xf numFmtId="165" fontId="1" fillId="0" borderId="18" xfId="0" applyNumberFormat="1" applyFont="1" applyBorder="1"/>
    <xf numFmtId="167" fontId="0" fillId="0" borderId="10" xfId="0" applyNumberFormat="1" applyBorder="1"/>
    <xf numFmtId="167" fontId="2" fillId="0" borderId="8" xfId="0" applyNumberFormat="1" applyFont="1" applyBorder="1"/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5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9" fillId="0" borderId="0" xfId="0" applyFont="1"/>
    <xf numFmtId="0" fontId="20" fillId="0" borderId="19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21" fillId="0" borderId="8" xfId="0" applyFont="1" applyBorder="1" applyAlignment="1">
      <alignment wrapText="1"/>
    </xf>
    <xf numFmtId="0" fontId="22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right"/>
    </xf>
    <xf numFmtId="168" fontId="9" fillId="0" borderId="18" xfId="0" applyNumberFormat="1" applyFont="1" applyBorder="1" applyAlignment="1">
      <alignment horizontal="left"/>
    </xf>
    <xf numFmtId="0" fontId="24" fillId="0" borderId="0" xfId="0" applyFont="1"/>
    <xf numFmtId="49" fontId="0" fillId="0" borderId="0" xfId="0" applyNumberFormat="1"/>
    <xf numFmtId="49" fontId="0" fillId="0" borderId="4" xfId="0" applyNumberFormat="1" applyBorder="1" applyAlignment="1">
      <alignment horizontal="left"/>
    </xf>
    <xf numFmtId="166" fontId="1" fillId="0" borderId="1" xfId="0" applyNumberFormat="1" applyFont="1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167" fontId="0" fillId="0" borderId="5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3" fillId="0" borderId="4" xfId="0" applyFont="1" applyBorder="1"/>
    <xf numFmtId="0" fontId="0" fillId="0" borderId="4" xfId="0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wrapText="1"/>
    </xf>
    <xf numFmtId="0" fontId="8" fillId="5" borderId="18" xfId="0" applyFont="1" applyFill="1" applyBorder="1" applyAlignment="1">
      <alignment wrapText="1"/>
    </xf>
    <xf numFmtId="0" fontId="9" fillId="0" borderId="15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8" fontId="0" fillId="0" borderId="8" xfId="0" applyNumberForma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24" fillId="0" borderId="1" xfId="0" applyFont="1" applyBorder="1"/>
    <xf numFmtId="0" fontId="24" fillId="0" borderId="3" xfId="0" applyFont="1" applyBorder="1"/>
    <xf numFmtId="167" fontId="0" fillId="0" borderId="1" xfId="0" applyNumberFormat="1" applyBorder="1"/>
    <xf numFmtId="168" fontId="9" fillId="0" borderId="8" xfId="0" applyNumberFormat="1" applyFont="1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 2" xfId="1" xr:uid="{00992DB5-1E98-4998-98C4-7C29F97F0E7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workbookViewId="0">
      <selection activeCell="A3" sqref="A3"/>
    </sheetView>
  </sheetViews>
  <sheetFormatPr defaultRowHeight="15" x14ac:dyDescent="0.25"/>
  <cols>
    <col min="1" max="2" width="26" customWidth="1"/>
    <col min="3" max="3" width="139.7109375" customWidth="1"/>
    <col min="4" max="4" width="85.5703125" customWidth="1"/>
    <col min="5" max="5" width="62.42578125" customWidth="1"/>
    <col min="6" max="6" width="18.5703125" customWidth="1"/>
    <col min="7" max="7" width="13.5703125" customWidth="1"/>
    <col min="8" max="8" width="40.85546875" customWidth="1"/>
    <col min="9" max="9" width="33.7109375" customWidth="1"/>
    <col min="10" max="10" width="22.42578125" customWidth="1"/>
    <col min="11" max="11" width="18.85546875" customWidth="1"/>
    <col min="12" max="12" width="25" customWidth="1"/>
    <col min="13" max="13" width="27.28515625" customWidth="1"/>
    <col min="14" max="14" width="17.28515625" customWidth="1"/>
    <col min="15" max="15" width="20.140625" customWidth="1"/>
    <col min="16" max="16" width="31.85546875" customWidth="1"/>
  </cols>
  <sheetData>
    <row r="1" spans="1:17" x14ac:dyDescent="0.25">
      <c r="A1" s="212"/>
      <c r="B1" s="213"/>
      <c r="C1" s="213"/>
      <c r="D1" s="213"/>
      <c r="E1" s="213"/>
      <c r="F1" s="213"/>
      <c r="G1" s="214"/>
      <c r="H1" s="214"/>
      <c r="I1" s="215"/>
      <c r="J1" s="216"/>
      <c r="K1" s="217"/>
      <c r="L1" s="217"/>
      <c r="M1" s="217"/>
      <c r="N1" s="217"/>
      <c r="O1" s="217"/>
      <c r="P1" s="217"/>
      <c r="Q1" s="217"/>
    </row>
    <row r="2" spans="1:1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7" t="s">
        <v>5</v>
      </c>
      <c r="G2" s="47" t="s">
        <v>6</v>
      </c>
      <c r="H2" s="47" t="s">
        <v>7</v>
      </c>
      <c r="I2" s="123" t="s">
        <v>8</v>
      </c>
      <c r="J2" s="1"/>
      <c r="K2" s="1"/>
      <c r="L2" s="1"/>
      <c r="M2" s="1"/>
      <c r="N2" s="1"/>
      <c r="O2" s="1"/>
      <c r="P2" s="1"/>
      <c r="Q2" s="1"/>
    </row>
    <row r="3" spans="1:17" ht="30" x14ac:dyDescent="0.25">
      <c r="A3" s="30" t="s">
        <v>9</v>
      </c>
      <c r="B3" s="93"/>
      <c r="C3" s="31" t="s">
        <v>10</v>
      </c>
      <c r="D3" s="39" t="s">
        <v>11</v>
      </c>
      <c r="E3" s="167" t="s">
        <v>12</v>
      </c>
      <c r="F3" s="45" t="s">
        <v>13</v>
      </c>
      <c r="G3" s="153">
        <v>9</v>
      </c>
      <c r="H3" s="139"/>
      <c r="I3" s="144">
        <f>G3*H3</f>
        <v>0</v>
      </c>
      <c r="J3" s="41"/>
      <c r="K3" s="41"/>
      <c r="L3" s="41"/>
      <c r="M3" s="41"/>
      <c r="N3" s="41"/>
      <c r="O3" s="41"/>
      <c r="P3" s="24"/>
      <c r="Q3" s="24"/>
    </row>
    <row r="4" spans="1:17" x14ac:dyDescent="0.25">
      <c r="A4" s="30" t="s">
        <v>9</v>
      </c>
      <c r="B4" s="93" t="s">
        <v>14</v>
      </c>
      <c r="C4" s="31" t="s">
        <v>15</v>
      </c>
      <c r="D4" s="39" t="s">
        <v>16</v>
      </c>
      <c r="E4" s="167" t="s">
        <v>17</v>
      </c>
      <c r="F4" s="45" t="s">
        <v>18</v>
      </c>
      <c r="G4" s="153">
        <v>9</v>
      </c>
      <c r="H4" s="139"/>
      <c r="I4" s="144"/>
      <c r="J4" s="41"/>
      <c r="K4" s="41"/>
      <c r="L4" s="41"/>
      <c r="M4" s="41"/>
      <c r="N4" s="41"/>
      <c r="O4" s="41"/>
      <c r="P4" s="24"/>
      <c r="Q4" s="24"/>
    </row>
    <row r="5" spans="1:17" ht="15" customHeight="1" x14ac:dyDescent="0.25">
      <c r="A5" s="30" t="s">
        <v>19</v>
      </c>
      <c r="B5" s="169">
        <v>1000118701</v>
      </c>
      <c r="C5" s="31" t="s">
        <v>20</v>
      </c>
      <c r="D5" s="39" t="s">
        <v>21</v>
      </c>
      <c r="E5" s="30"/>
      <c r="F5" s="45" t="s">
        <v>18</v>
      </c>
      <c r="G5" s="153">
        <v>9</v>
      </c>
      <c r="H5" s="139"/>
      <c r="I5" s="144">
        <f t="shared" ref="I5:I11" si="0">G5*H5</f>
        <v>0</v>
      </c>
      <c r="J5" s="41"/>
      <c r="K5" s="41"/>
      <c r="L5" s="41"/>
      <c r="M5" s="41"/>
      <c r="N5" s="41"/>
      <c r="O5" s="41"/>
      <c r="P5" s="24"/>
      <c r="Q5" s="24"/>
    </row>
    <row r="6" spans="1:17" x14ac:dyDescent="0.25">
      <c r="A6" s="30" t="s">
        <v>22</v>
      </c>
      <c r="B6" s="41">
        <v>13453</v>
      </c>
      <c r="C6" s="32" t="s">
        <v>23</v>
      </c>
      <c r="D6" s="32" t="s">
        <v>24</v>
      </c>
      <c r="E6" s="32" t="s">
        <v>25</v>
      </c>
      <c r="F6" s="43" t="s">
        <v>26</v>
      </c>
      <c r="G6" s="153">
        <v>9</v>
      </c>
      <c r="H6" s="142"/>
      <c r="I6" s="144">
        <f t="shared" si="0"/>
        <v>0</v>
      </c>
      <c r="J6" s="41"/>
      <c r="K6" s="41"/>
      <c r="L6" s="41"/>
      <c r="M6" s="41"/>
      <c r="N6" s="41"/>
      <c r="O6" s="41"/>
      <c r="P6" s="24"/>
      <c r="Q6" s="24"/>
    </row>
    <row r="7" spans="1:17" x14ac:dyDescent="0.25">
      <c r="A7" s="30" t="s">
        <v>27</v>
      </c>
      <c r="B7" s="169">
        <v>1000118959</v>
      </c>
      <c r="C7" s="31" t="s">
        <v>28</v>
      </c>
      <c r="D7" s="39" t="s">
        <v>29</v>
      </c>
      <c r="E7" s="168" t="s">
        <v>30</v>
      </c>
      <c r="F7" s="45" t="s">
        <v>18</v>
      </c>
      <c r="G7" s="153">
        <v>9</v>
      </c>
      <c r="H7" s="139"/>
      <c r="I7" s="144">
        <f t="shared" si="0"/>
        <v>0</v>
      </c>
      <c r="J7" s="41"/>
      <c r="K7" s="41"/>
      <c r="L7" s="41"/>
      <c r="M7" s="41"/>
      <c r="N7" s="41"/>
      <c r="O7" s="41"/>
      <c r="P7" s="24"/>
      <c r="Q7" s="24"/>
    </row>
    <row r="8" spans="1:17" x14ac:dyDescent="0.25">
      <c r="A8" s="30" t="s">
        <v>31</v>
      </c>
      <c r="B8" s="170">
        <v>1000118481</v>
      </c>
      <c r="C8" s="31" t="s">
        <v>32</v>
      </c>
      <c r="D8" s="39" t="s">
        <v>33</v>
      </c>
      <c r="E8" s="168" t="s">
        <v>34</v>
      </c>
      <c r="F8" s="45" t="s">
        <v>18</v>
      </c>
      <c r="G8" s="153">
        <v>9</v>
      </c>
      <c r="H8" s="139"/>
      <c r="I8" s="144">
        <f t="shared" si="0"/>
        <v>0</v>
      </c>
      <c r="J8" s="41"/>
      <c r="K8" s="41"/>
      <c r="L8" s="41"/>
      <c r="M8" s="41"/>
      <c r="N8" s="41"/>
      <c r="O8" s="41"/>
      <c r="P8" s="24"/>
      <c r="Q8" s="24"/>
    </row>
    <row r="9" spans="1:17" ht="15" customHeight="1" x14ac:dyDescent="0.25">
      <c r="A9" s="30" t="s">
        <v>35</v>
      </c>
      <c r="B9" s="169">
        <v>1000118569</v>
      </c>
      <c r="C9" s="31" t="s">
        <v>36</v>
      </c>
      <c r="D9" s="39" t="s">
        <v>37</v>
      </c>
      <c r="E9" s="39" t="s">
        <v>38</v>
      </c>
      <c r="F9" s="48" t="s">
        <v>18</v>
      </c>
      <c r="G9" s="154">
        <v>9</v>
      </c>
      <c r="H9" s="143"/>
      <c r="I9" s="144">
        <f t="shared" si="0"/>
        <v>0</v>
      </c>
      <c r="J9" s="46"/>
      <c r="K9" s="46"/>
      <c r="L9" s="46"/>
      <c r="M9" s="46"/>
      <c r="N9" s="41"/>
      <c r="O9" s="41"/>
      <c r="P9" s="24"/>
      <c r="Q9" s="24"/>
    </row>
    <row r="10" spans="1:17" x14ac:dyDescent="0.25">
      <c r="A10" s="14" t="s">
        <v>39</v>
      </c>
      <c r="B10" s="24"/>
      <c r="C10" s="14" t="s">
        <v>40</v>
      </c>
      <c r="D10" s="14" t="s">
        <v>41</v>
      </c>
      <c r="E10" s="14" t="s">
        <v>42</v>
      </c>
      <c r="F10" s="12" t="s">
        <v>43</v>
      </c>
      <c r="G10" s="153">
        <v>9</v>
      </c>
      <c r="H10" s="139"/>
      <c r="I10" s="144">
        <f t="shared" si="0"/>
        <v>0</v>
      </c>
      <c r="J10" s="41"/>
      <c r="K10" s="41"/>
      <c r="L10" s="41"/>
      <c r="M10" s="41"/>
      <c r="N10" s="41"/>
      <c r="O10" s="41"/>
      <c r="P10" s="24"/>
      <c r="Q10" s="24"/>
    </row>
    <row r="11" spans="1:17" ht="15" customHeight="1" x14ac:dyDescent="0.25">
      <c r="A11" s="19" t="s">
        <v>44</v>
      </c>
      <c r="B11" s="23">
        <v>4741</v>
      </c>
      <c r="C11" s="23" t="s">
        <v>45</v>
      </c>
      <c r="D11" s="23" t="s">
        <v>46</v>
      </c>
      <c r="E11" s="23" t="s">
        <v>47</v>
      </c>
      <c r="F11" s="44" t="s">
        <v>26</v>
      </c>
      <c r="G11" s="155">
        <v>9</v>
      </c>
      <c r="H11" s="139"/>
      <c r="I11" s="144">
        <f t="shared" si="0"/>
        <v>0</v>
      </c>
      <c r="J11" s="24"/>
      <c r="K11" s="24"/>
      <c r="L11" s="24"/>
      <c r="M11" s="24"/>
      <c r="N11" s="24"/>
      <c r="O11" s="24"/>
    </row>
    <row r="12" spans="1:17" ht="15" customHeight="1" x14ac:dyDescent="0.25"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7" x14ac:dyDescent="0.25">
      <c r="A13" s="5"/>
      <c r="B13" s="5"/>
      <c r="C13" s="5"/>
      <c r="H13" s="145" t="s">
        <v>48</v>
      </c>
      <c r="I13" s="146">
        <f>SUM(I3:I12)</f>
        <v>0</v>
      </c>
    </row>
  </sheetData>
  <mergeCells count="2">
    <mergeCell ref="A1:I1"/>
    <mergeCell ref="J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>
      <selection activeCell="A2" sqref="A2"/>
    </sheetView>
  </sheetViews>
  <sheetFormatPr defaultRowHeight="15" x14ac:dyDescent="0.25"/>
  <cols>
    <col min="1" max="2" width="24" customWidth="1"/>
    <col min="3" max="3" width="38.85546875" customWidth="1"/>
    <col min="4" max="4" width="83" customWidth="1"/>
    <col min="5" max="5" width="58.85546875" customWidth="1"/>
    <col min="6" max="6" width="22.140625" customWidth="1"/>
    <col min="7" max="7" width="14.7109375" customWidth="1"/>
    <col min="8" max="8" width="37.140625" customWidth="1"/>
    <col min="9" max="9" width="25.42578125" customWidth="1"/>
    <col min="10" max="10" width="19.85546875" customWidth="1"/>
    <col min="11" max="11" width="19.7109375" customWidth="1"/>
    <col min="12" max="12" width="21.42578125" customWidth="1"/>
    <col min="13" max="13" width="97.85546875" customWidth="1"/>
    <col min="14" max="14" width="60.7109375" customWidth="1"/>
    <col min="15" max="15" width="25.42578125" customWidth="1"/>
    <col min="16" max="16" width="12" customWidth="1"/>
  </cols>
  <sheetData>
    <row r="1" spans="1:17" x14ac:dyDescent="0.25">
      <c r="A1" s="10"/>
      <c r="B1" s="11"/>
      <c r="C1" s="11"/>
      <c r="D1" s="11"/>
      <c r="E1" s="11"/>
      <c r="F1" s="11"/>
      <c r="G1" s="11"/>
      <c r="H1" s="218"/>
      <c r="I1" s="218"/>
      <c r="J1" s="216"/>
      <c r="K1" s="217"/>
      <c r="L1" s="217"/>
      <c r="M1" s="217"/>
      <c r="N1" s="217"/>
      <c r="O1" s="217"/>
      <c r="P1" s="217"/>
      <c r="Q1" s="217"/>
    </row>
    <row r="2" spans="1:17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47" t="s">
        <v>6</v>
      </c>
      <c r="H2" s="47" t="s">
        <v>7</v>
      </c>
      <c r="I2" s="138" t="s">
        <v>8</v>
      </c>
      <c r="J2" s="1"/>
      <c r="K2" s="1"/>
      <c r="L2" s="1"/>
      <c r="M2" s="1"/>
      <c r="N2" s="1"/>
      <c r="O2" s="1"/>
      <c r="P2" s="1"/>
      <c r="Q2" s="1"/>
    </row>
    <row r="3" spans="1:17" x14ac:dyDescent="0.25">
      <c r="A3" s="2" t="s">
        <v>9</v>
      </c>
      <c r="B3" s="91" t="s">
        <v>49</v>
      </c>
      <c r="C3" s="2" t="s">
        <v>50</v>
      </c>
      <c r="D3" t="s">
        <v>51</v>
      </c>
      <c r="E3" s="2" t="s">
        <v>52</v>
      </c>
      <c r="F3" s="38" t="s">
        <v>26</v>
      </c>
      <c r="G3" s="155">
        <v>8</v>
      </c>
      <c r="H3" s="140"/>
      <c r="I3" s="147">
        <f>G3*H3</f>
        <v>0</v>
      </c>
    </row>
    <row r="4" spans="1:17" x14ac:dyDescent="0.25">
      <c r="A4" s="103" t="s">
        <v>9</v>
      </c>
      <c r="B4" s="104" t="s">
        <v>53</v>
      </c>
      <c r="C4" s="105" t="s">
        <v>54</v>
      </c>
      <c r="D4" s="39" t="s">
        <v>55</v>
      </c>
      <c r="E4" s="19" t="s">
        <v>56</v>
      </c>
      <c r="F4" s="38" t="s">
        <v>26</v>
      </c>
      <c r="G4" s="155">
        <v>8</v>
      </c>
      <c r="H4" s="141"/>
      <c r="I4" s="147">
        <f t="shared" ref="I4:I11" si="0">G4*H4</f>
        <v>0</v>
      </c>
    </row>
    <row r="5" spans="1:17" x14ac:dyDescent="0.25">
      <c r="A5" s="2" t="s">
        <v>22</v>
      </c>
      <c r="B5" s="96" t="s">
        <v>57</v>
      </c>
      <c r="C5" s="32" t="s">
        <v>58</v>
      </c>
      <c r="D5" s="32" t="s">
        <v>59</v>
      </c>
      <c r="E5" s="32" t="s">
        <v>25</v>
      </c>
      <c r="F5" s="43" t="s">
        <v>26</v>
      </c>
      <c r="G5" s="153">
        <v>8</v>
      </c>
      <c r="H5" s="108"/>
      <c r="I5" s="147">
        <f t="shared" si="0"/>
        <v>0</v>
      </c>
      <c r="J5" s="41"/>
      <c r="K5" s="41"/>
      <c r="L5" s="41"/>
      <c r="M5" s="41"/>
      <c r="N5" s="41"/>
      <c r="O5" s="41"/>
    </row>
    <row r="6" spans="1:17" x14ac:dyDescent="0.25">
      <c r="A6" s="2" t="s">
        <v>27</v>
      </c>
      <c r="B6" s="92" t="s">
        <v>60</v>
      </c>
      <c r="C6" s="19" t="s">
        <v>61</v>
      </c>
      <c r="D6" s="19" t="s">
        <v>62</v>
      </c>
      <c r="E6" s="19" t="s">
        <v>63</v>
      </c>
      <c r="F6" s="38" t="s">
        <v>26</v>
      </c>
      <c r="G6" s="155">
        <v>8</v>
      </c>
      <c r="H6" s="118"/>
      <c r="I6" s="147">
        <f t="shared" si="0"/>
        <v>0</v>
      </c>
    </row>
    <row r="7" spans="1:17" x14ac:dyDescent="0.25">
      <c r="A7" t="s">
        <v>27</v>
      </c>
      <c r="B7" s="92" t="s">
        <v>64</v>
      </c>
      <c r="C7" s="19" t="s">
        <v>61</v>
      </c>
      <c r="D7" s="19" t="s">
        <v>65</v>
      </c>
      <c r="E7" s="19" t="s">
        <v>66</v>
      </c>
      <c r="F7" s="38" t="s">
        <v>26</v>
      </c>
      <c r="G7" s="155">
        <v>8</v>
      </c>
      <c r="H7" s="118"/>
      <c r="I7" s="147">
        <f t="shared" si="0"/>
        <v>0</v>
      </c>
    </row>
    <row r="8" spans="1:17" x14ac:dyDescent="0.25">
      <c r="A8" s="4" t="s">
        <v>39</v>
      </c>
      <c r="B8" s="19">
        <v>4485</v>
      </c>
      <c r="C8" s="40" t="s">
        <v>67</v>
      </c>
      <c r="D8" s="2" t="s">
        <v>41</v>
      </c>
      <c r="E8" s="2" t="s">
        <v>42</v>
      </c>
      <c r="F8" s="40" t="s">
        <v>68</v>
      </c>
      <c r="G8" s="155">
        <v>8</v>
      </c>
      <c r="H8" s="118"/>
      <c r="I8" s="147">
        <f t="shared" si="0"/>
        <v>0</v>
      </c>
      <c r="J8" s="5"/>
    </row>
    <row r="9" spans="1:17" ht="15" customHeight="1" x14ac:dyDescent="0.25">
      <c r="A9" s="16" t="s">
        <v>44</v>
      </c>
      <c r="B9" s="23">
        <v>4742</v>
      </c>
      <c r="C9" s="26" t="s">
        <v>69</v>
      </c>
      <c r="D9" s="4" t="s">
        <v>70</v>
      </c>
      <c r="E9" s="4" t="s">
        <v>71</v>
      </c>
      <c r="F9" s="44" t="s">
        <v>26</v>
      </c>
      <c r="G9" s="156">
        <v>8</v>
      </c>
      <c r="H9" s="107"/>
      <c r="I9" s="147">
        <f t="shared" si="0"/>
        <v>0</v>
      </c>
    </row>
    <row r="10" spans="1:17" x14ac:dyDescent="0.25">
      <c r="A10" s="16" t="s">
        <v>35</v>
      </c>
      <c r="B10" s="178" t="s">
        <v>72</v>
      </c>
      <c r="C10" s="16" t="s">
        <v>73</v>
      </c>
      <c r="D10" s="16" t="s">
        <v>74</v>
      </c>
      <c r="E10" s="16" t="s">
        <v>75</v>
      </c>
      <c r="F10" s="180" t="s">
        <v>26</v>
      </c>
      <c r="G10" s="181">
        <v>8</v>
      </c>
      <c r="H10" s="182"/>
      <c r="I10" s="147">
        <f t="shared" si="0"/>
        <v>0</v>
      </c>
    </row>
    <row r="11" spans="1:17" x14ac:dyDescent="0.25">
      <c r="A11" s="2" t="s">
        <v>19</v>
      </c>
      <c r="B11" s="91" t="s">
        <v>76</v>
      </c>
      <c r="C11" s="2" t="s">
        <v>77</v>
      </c>
      <c r="D11" s="2" t="s">
        <v>78</v>
      </c>
      <c r="E11" s="40"/>
      <c r="F11" s="2" t="s">
        <v>26</v>
      </c>
      <c r="G11" s="91" t="s">
        <v>79</v>
      </c>
      <c r="H11" s="179"/>
      <c r="I11" s="147">
        <f t="shared" si="0"/>
        <v>0</v>
      </c>
    </row>
    <row r="13" spans="1:17" x14ac:dyDescent="0.25">
      <c r="H13" s="145" t="s">
        <v>48</v>
      </c>
      <c r="I13" s="146">
        <f>SUM(I3:I11)</f>
        <v>0</v>
      </c>
    </row>
    <row r="14" spans="1:17" x14ac:dyDescent="0.25">
      <c r="G14" s="177"/>
    </row>
  </sheetData>
  <mergeCells count="2">
    <mergeCell ref="H1:I1"/>
    <mergeCell ref="J1:Q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workbookViewId="0">
      <selection activeCell="A2" sqref="A2"/>
    </sheetView>
  </sheetViews>
  <sheetFormatPr defaultRowHeight="15" x14ac:dyDescent="0.25"/>
  <cols>
    <col min="1" max="1" width="28.42578125" customWidth="1"/>
    <col min="2" max="2" width="22.85546875" customWidth="1"/>
    <col min="3" max="4" width="57.42578125" customWidth="1"/>
    <col min="5" max="5" width="85.5703125" customWidth="1"/>
    <col min="6" max="6" width="30.85546875" customWidth="1"/>
    <col min="8" max="8" width="33.140625" customWidth="1"/>
    <col min="9" max="9" width="35" customWidth="1"/>
    <col min="10" max="10" width="25.28515625" customWidth="1"/>
    <col min="11" max="11" width="22" customWidth="1"/>
    <col min="12" max="12" width="23.28515625" customWidth="1"/>
    <col min="13" max="13" width="93.28515625" customWidth="1"/>
    <col min="14" max="14" width="22.5703125" customWidth="1"/>
    <col min="15" max="15" width="24.5703125" customWidth="1"/>
    <col min="16" max="16" width="19.7109375" customWidth="1"/>
    <col min="17" max="17" width="19.5703125" customWidth="1"/>
  </cols>
  <sheetData>
    <row r="1" spans="1:17" x14ac:dyDescent="0.25">
      <c r="A1" s="10"/>
      <c r="B1" s="11"/>
      <c r="C1" s="11"/>
      <c r="D1" s="11"/>
      <c r="E1" s="11"/>
      <c r="F1" s="11"/>
      <c r="G1" s="11"/>
      <c r="H1" s="218"/>
      <c r="I1" s="218"/>
      <c r="J1" s="216"/>
      <c r="K1" s="217"/>
      <c r="L1" s="217"/>
      <c r="M1" s="217"/>
      <c r="N1" s="217"/>
      <c r="O1" s="217"/>
      <c r="P1" s="217"/>
      <c r="Q1" s="217"/>
    </row>
    <row r="2" spans="1:1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7" t="s">
        <v>5</v>
      </c>
      <c r="G2" s="47" t="s">
        <v>6</v>
      </c>
      <c r="H2" s="47" t="s">
        <v>7</v>
      </c>
      <c r="I2" s="138" t="s">
        <v>8</v>
      </c>
      <c r="J2" s="1"/>
      <c r="K2" s="1"/>
      <c r="L2" s="1"/>
      <c r="M2" s="1"/>
      <c r="N2" s="1"/>
      <c r="O2" s="1"/>
      <c r="P2" s="1"/>
      <c r="Q2" s="1"/>
    </row>
    <row r="3" spans="1:17" ht="30" x14ac:dyDescent="0.25">
      <c r="A3" s="30" t="s">
        <v>9</v>
      </c>
      <c r="B3" s="171">
        <v>13737</v>
      </c>
      <c r="C3" s="100" t="s">
        <v>80</v>
      </c>
      <c r="D3" s="100" t="s">
        <v>81</v>
      </c>
      <c r="E3" s="101" t="s">
        <v>82</v>
      </c>
      <c r="F3" s="45" t="s">
        <v>26</v>
      </c>
      <c r="G3" s="153">
        <v>7</v>
      </c>
      <c r="H3" s="107"/>
      <c r="I3" s="144">
        <f>G3*H3</f>
        <v>0</v>
      </c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30" t="s">
        <v>9</v>
      </c>
      <c r="B4" s="171">
        <v>13953</v>
      </c>
      <c r="C4" s="31" t="s">
        <v>80</v>
      </c>
      <c r="D4" s="39" t="s">
        <v>83</v>
      </c>
      <c r="E4" s="30" t="s">
        <v>82</v>
      </c>
      <c r="F4" s="45" t="s">
        <v>26</v>
      </c>
      <c r="G4" s="153">
        <v>7</v>
      </c>
      <c r="H4" s="107"/>
      <c r="I4" s="144">
        <f t="shared" ref="I4:I11" si="0">G4*H4</f>
        <v>0</v>
      </c>
      <c r="J4" s="41"/>
      <c r="K4" s="41"/>
      <c r="L4" s="41"/>
      <c r="M4" s="41"/>
      <c r="N4" s="41"/>
      <c r="O4" s="41"/>
      <c r="P4" s="41"/>
      <c r="Q4" s="41"/>
    </row>
    <row r="5" spans="1:17" ht="29.25" customHeight="1" x14ac:dyDescent="0.25">
      <c r="A5" s="63" t="s">
        <v>19</v>
      </c>
      <c r="B5" s="186">
        <v>14175</v>
      </c>
      <c r="C5" s="188" t="s">
        <v>84</v>
      </c>
      <c r="D5" s="187"/>
      <c r="E5" s="32"/>
      <c r="F5" s="192" t="s">
        <v>26</v>
      </c>
      <c r="G5" s="153">
        <v>7</v>
      </c>
      <c r="H5" s="107"/>
      <c r="I5" s="144">
        <f t="shared" si="0"/>
        <v>0</v>
      </c>
      <c r="Q5" s="41"/>
    </row>
    <row r="6" spans="1:17" ht="30" x14ac:dyDescent="0.25">
      <c r="A6" s="30" t="s">
        <v>27</v>
      </c>
      <c r="B6" s="171">
        <v>13491</v>
      </c>
      <c r="C6" s="30" t="s">
        <v>85</v>
      </c>
      <c r="D6" s="190" t="s">
        <v>86</v>
      </c>
      <c r="E6" s="100" t="s">
        <v>87</v>
      </c>
      <c r="F6" s="45" t="s">
        <v>26</v>
      </c>
      <c r="G6" s="153">
        <v>7</v>
      </c>
      <c r="H6" s="107"/>
      <c r="I6" s="144">
        <f t="shared" si="0"/>
        <v>0</v>
      </c>
      <c r="J6" s="41"/>
      <c r="K6" s="41"/>
      <c r="L6" s="41"/>
      <c r="M6" s="41"/>
      <c r="N6" s="41"/>
      <c r="O6" s="41"/>
      <c r="P6" s="41"/>
      <c r="Q6" s="41"/>
    </row>
    <row r="7" spans="1:17" ht="30" x14ac:dyDescent="0.25">
      <c r="A7" s="30" t="s">
        <v>27</v>
      </c>
      <c r="B7" s="171">
        <v>13492</v>
      </c>
      <c r="C7" s="45" t="s">
        <v>85</v>
      </c>
      <c r="D7" s="189" t="s">
        <v>88</v>
      </c>
      <c r="E7" s="166" t="s">
        <v>87</v>
      </c>
      <c r="F7" s="49" t="s">
        <v>26</v>
      </c>
      <c r="G7" s="153">
        <v>7</v>
      </c>
      <c r="H7" s="107"/>
      <c r="I7" s="144">
        <f t="shared" si="0"/>
        <v>0</v>
      </c>
      <c r="J7" s="41"/>
      <c r="K7" s="41"/>
      <c r="L7" s="41"/>
      <c r="M7" s="41"/>
      <c r="N7" s="41"/>
      <c r="O7" s="41"/>
      <c r="P7" s="41"/>
      <c r="Q7" s="41"/>
    </row>
    <row r="8" spans="1:17" ht="15" customHeight="1" x14ac:dyDescent="0.25">
      <c r="A8" s="30" t="s">
        <v>35</v>
      </c>
      <c r="B8" s="171">
        <v>14080</v>
      </c>
      <c r="C8" s="45" t="s">
        <v>89</v>
      </c>
      <c r="D8" s="191" t="s">
        <v>90</v>
      </c>
      <c r="E8" s="30" t="s">
        <v>91</v>
      </c>
      <c r="F8" s="49" t="s">
        <v>26</v>
      </c>
      <c r="G8" s="153">
        <v>7</v>
      </c>
      <c r="H8" s="139"/>
      <c r="I8" s="144">
        <f t="shared" si="0"/>
        <v>0</v>
      </c>
      <c r="J8" s="46"/>
      <c r="K8" s="41"/>
      <c r="L8" s="41"/>
      <c r="M8" s="41"/>
      <c r="N8" s="41"/>
      <c r="O8" s="41"/>
      <c r="P8" s="41"/>
      <c r="Q8" s="41"/>
    </row>
    <row r="9" spans="1:17" x14ac:dyDescent="0.25">
      <c r="A9" s="34" t="s">
        <v>44</v>
      </c>
      <c r="B9" s="172">
        <v>4743</v>
      </c>
      <c r="C9" s="37" t="s">
        <v>92</v>
      </c>
      <c r="D9" s="33" t="s">
        <v>93</v>
      </c>
      <c r="E9" s="33" t="s">
        <v>71</v>
      </c>
      <c r="F9" s="50" t="s">
        <v>26</v>
      </c>
      <c r="G9" s="173">
        <v>7</v>
      </c>
      <c r="H9" s="174"/>
      <c r="I9" s="144">
        <f t="shared" si="0"/>
        <v>0</v>
      </c>
      <c r="J9" s="41"/>
      <c r="K9" s="41"/>
      <c r="L9" s="41"/>
      <c r="M9" s="41"/>
      <c r="N9" s="41"/>
      <c r="O9" s="41"/>
      <c r="P9" s="41"/>
      <c r="Q9" s="41"/>
    </row>
    <row r="10" spans="1:17" x14ac:dyDescent="0.25">
      <c r="A10" s="34" t="s">
        <v>39</v>
      </c>
      <c r="B10" s="184">
        <v>195</v>
      </c>
      <c r="C10" s="16" t="s">
        <v>94</v>
      </c>
      <c r="D10" s="16" t="s">
        <v>95</v>
      </c>
      <c r="E10" s="16" t="s">
        <v>96</v>
      </c>
      <c r="F10" s="16" t="s">
        <v>97</v>
      </c>
      <c r="G10" s="185">
        <v>7</v>
      </c>
      <c r="H10" s="16"/>
      <c r="I10" s="144">
        <f t="shared" si="0"/>
        <v>0</v>
      </c>
    </row>
    <row r="11" spans="1:17" x14ac:dyDescent="0.25">
      <c r="A11" s="2" t="s">
        <v>22</v>
      </c>
      <c r="B11" s="2">
        <v>13457</v>
      </c>
      <c r="C11" s="2" t="s">
        <v>98</v>
      </c>
      <c r="D11" s="40" t="s">
        <v>99</v>
      </c>
      <c r="E11" s="2" t="s">
        <v>100</v>
      </c>
      <c r="F11" s="2" t="s">
        <v>26</v>
      </c>
      <c r="G11" s="183">
        <v>7</v>
      </c>
      <c r="H11" s="2"/>
      <c r="I11" s="144">
        <f t="shared" si="0"/>
        <v>0</v>
      </c>
    </row>
    <row r="12" spans="1:17" x14ac:dyDescent="0.25">
      <c r="I12" s="148"/>
    </row>
    <row r="13" spans="1:17" x14ac:dyDescent="0.25">
      <c r="H13" s="145" t="s">
        <v>48</v>
      </c>
      <c r="I13" s="146">
        <f>SUM(I3:I10)</f>
        <v>0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workbookViewId="0">
      <selection activeCell="A2" sqref="A2"/>
    </sheetView>
  </sheetViews>
  <sheetFormatPr defaultRowHeight="15" x14ac:dyDescent="0.25"/>
  <cols>
    <col min="1" max="2" width="21.7109375" customWidth="1"/>
    <col min="3" max="3" width="50.42578125" customWidth="1"/>
    <col min="4" max="4" width="91" customWidth="1"/>
    <col min="5" max="5" width="62.140625" customWidth="1"/>
    <col min="6" max="6" width="32.140625" customWidth="1"/>
    <col min="7" max="7" width="22.7109375" customWidth="1"/>
    <col min="8" max="8" width="44" customWidth="1"/>
    <col min="9" max="9" width="28.5703125" customWidth="1"/>
    <col min="10" max="10" width="30" customWidth="1"/>
    <col min="11" max="11" width="20.42578125" customWidth="1"/>
    <col min="12" max="12" width="20.85546875" customWidth="1"/>
    <col min="13" max="13" width="75.7109375" customWidth="1"/>
    <col min="14" max="14" width="26.7109375" customWidth="1"/>
    <col min="15" max="15" width="22" customWidth="1"/>
    <col min="16" max="16" width="16.7109375" customWidth="1"/>
    <col min="17" max="17" width="13.5703125" customWidth="1"/>
  </cols>
  <sheetData>
    <row r="1" spans="1:17" x14ac:dyDescent="0.25">
      <c r="A1" s="10"/>
      <c r="B1" s="11"/>
      <c r="C1" s="11"/>
      <c r="D1" s="11"/>
      <c r="E1" s="11"/>
      <c r="F1" s="11"/>
      <c r="G1" s="11"/>
      <c r="H1" s="218"/>
      <c r="I1" s="218"/>
      <c r="J1" s="216"/>
      <c r="K1" s="217"/>
      <c r="L1" s="217"/>
      <c r="M1" s="217"/>
      <c r="N1" s="217"/>
      <c r="O1" s="217"/>
      <c r="P1" s="217"/>
      <c r="Q1" s="217"/>
    </row>
    <row r="2" spans="1:17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47" t="s">
        <v>6</v>
      </c>
      <c r="H2" s="47" t="s">
        <v>7</v>
      </c>
      <c r="I2" s="137" t="s">
        <v>8</v>
      </c>
      <c r="J2" s="1"/>
      <c r="K2" s="1"/>
      <c r="L2" s="1"/>
      <c r="M2" s="1"/>
      <c r="N2" s="1"/>
      <c r="O2" s="1"/>
      <c r="P2" s="1"/>
      <c r="Q2" s="1"/>
    </row>
    <row r="3" spans="1:17" x14ac:dyDescent="0.25">
      <c r="A3" s="30" t="s">
        <v>19</v>
      </c>
      <c r="B3" s="102" t="s">
        <v>101</v>
      </c>
      <c r="C3" s="30" t="s">
        <v>102</v>
      </c>
      <c r="D3" s="30" t="s">
        <v>103</v>
      </c>
      <c r="E3" s="30"/>
      <c r="F3" s="45" t="s">
        <v>104</v>
      </c>
      <c r="G3" s="153">
        <v>7</v>
      </c>
      <c r="H3" s="107"/>
      <c r="I3" s="144">
        <f>G3*H3</f>
        <v>0</v>
      </c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30" t="s">
        <v>22</v>
      </c>
      <c r="B4" s="30">
        <v>14150</v>
      </c>
      <c r="C4" s="30" t="s">
        <v>105</v>
      </c>
      <c r="D4" s="36" t="s">
        <v>106</v>
      </c>
      <c r="E4" s="30" t="s">
        <v>107</v>
      </c>
      <c r="F4" s="45" t="s">
        <v>108</v>
      </c>
      <c r="G4" s="153">
        <v>1</v>
      </c>
      <c r="H4" s="107"/>
      <c r="I4" s="144">
        <f t="shared" ref="I4:I13" si="0">G4*H4</f>
        <v>0</v>
      </c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30" t="s">
        <v>22</v>
      </c>
      <c r="B5" s="32">
        <v>5326</v>
      </c>
      <c r="C5" s="32" t="s">
        <v>105</v>
      </c>
      <c r="D5" s="32" t="s">
        <v>109</v>
      </c>
      <c r="E5" s="32" t="s">
        <v>110</v>
      </c>
      <c r="F5" s="43" t="s">
        <v>26</v>
      </c>
      <c r="G5" s="153">
        <v>6</v>
      </c>
      <c r="H5" s="108"/>
      <c r="I5" s="144">
        <f t="shared" si="0"/>
        <v>0</v>
      </c>
      <c r="Q5" s="51"/>
    </row>
    <row r="6" spans="1:17" x14ac:dyDescent="0.25">
      <c r="A6" s="30" t="s">
        <v>27</v>
      </c>
      <c r="B6" s="35" t="s">
        <v>111</v>
      </c>
      <c r="C6" s="30" t="s">
        <v>112</v>
      </c>
      <c r="D6" s="30" t="s">
        <v>113</v>
      </c>
      <c r="E6" s="30" t="s">
        <v>114</v>
      </c>
      <c r="F6" s="45" t="s">
        <v>104</v>
      </c>
      <c r="G6" s="153">
        <v>7</v>
      </c>
      <c r="H6" s="107"/>
      <c r="I6" s="144">
        <f t="shared" si="0"/>
        <v>0</v>
      </c>
      <c r="J6" s="41"/>
      <c r="K6" s="41"/>
      <c r="L6" s="41"/>
      <c r="M6" s="41"/>
      <c r="N6" s="41"/>
      <c r="O6" s="41"/>
      <c r="P6" s="41"/>
      <c r="Q6" s="41"/>
    </row>
    <row r="7" spans="1:17" x14ac:dyDescent="0.25">
      <c r="A7" s="30" t="s">
        <v>9</v>
      </c>
      <c r="B7" s="35" t="s">
        <v>115</v>
      </c>
      <c r="C7" s="30" t="s">
        <v>116</v>
      </c>
      <c r="D7" s="30" t="s">
        <v>117</v>
      </c>
      <c r="E7" s="30" t="s">
        <v>118</v>
      </c>
      <c r="F7" s="45" t="s">
        <v>104</v>
      </c>
      <c r="G7" s="153">
        <v>7</v>
      </c>
      <c r="H7" s="107"/>
      <c r="I7" s="144">
        <f t="shared" si="0"/>
        <v>0</v>
      </c>
      <c r="J7" s="41"/>
      <c r="K7" s="41"/>
      <c r="L7" s="41"/>
      <c r="M7" s="41"/>
      <c r="N7" s="41"/>
      <c r="O7" s="41"/>
      <c r="P7" s="41"/>
      <c r="Q7" s="41"/>
    </row>
    <row r="8" spans="1:17" x14ac:dyDescent="0.25">
      <c r="A8" s="30" t="s">
        <v>35</v>
      </c>
      <c r="B8" s="35" t="s">
        <v>119</v>
      </c>
      <c r="C8" s="30" t="s">
        <v>120</v>
      </c>
      <c r="D8" s="30" t="s">
        <v>121</v>
      </c>
      <c r="E8" s="30" t="s">
        <v>122</v>
      </c>
      <c r="F8" s="45" t="s">
        <v>104</v>
      </c>
      <c r="G8" s="153">
        <v>7</v>
      </c>
      <c r="H8" s="107"/>
      <c r="I8" s="144">
        <f t="shared" si="0"/>
        <v>0</v>
      </c>
      <c r="J8" s="41"/>
      <c r="K8" s="41"/>
      <c r="L8" s="41"/>
      <c r="M8" s="41"/>
      <c r="N8" s="41"/>
      <c r="O8" s="41"/>
      <c r="P8" s="41"/>
      <c r="Q8" s="41"/>
    </row>
    <row r="9" spans="1:17" x14ac:dyDescent="0.25">
      <c r="A9" s="30" t="s">
        <v>35</v>
      </c>
      <c r="B9" s="35" t="s">
        <v>123</v>
      </c>
      <c r="C9" s="30" t="s">
        <v>124</v>
      </c>
      <c r="D9" s="30" t="s">
        <v>125</v>
      </c>
      <c r="E9" s="30"/>
      <c r="F9" s="45" t="s">
        <v>104</v>
      </c>
      <c r="G9" s="153">
        <v>7</v>
      </c>
      <c r="H9" s="107"/>
      <c r="I9" s="144">
        <f t="shared" si="0"/>
        <v>0</v>
      </c>
      <c r="J9" s="41"/>
      <c r="K9" s="41"/>
      <c r="L9" s="41"/>
      <c r="M9" s="41"/>
      <c r="N9" s="41"/>
      <c r="O9" s="41"/>
      <c r="P9" s="41"/>
      <c r="Q9" s="41"/>
    </row>
    <row r="10" spans="1:17" ht="15" customHeight="1" x14ac:dyDescent="0.25">
      <c r="A10" s="21" t="s">
        <v>39</v>
      </c>
      <c r="B10" s="106">
        <v>5018</v>
      </c>
      <c r="C10" s="30" t="s">
        <v>126</v>
      </c>
      <c r="D10" s="30" t="s">
        <v>41</v>
      </c>
      <c r="E10" s="30" t="s">
        <v>127</v>
      </c>
      <c r="F10" s="14" t="s">
        <v>128</v>
      </c>
      <c r="G10" s="153">
        <v>7</v>
      </c>
      <c r="H10" s="107"/>
      <c r="I10" s="144">
        <f t="shared" si="0"/>
        <v>0</v>
      </c>
      <c r="J10" s="46"/>
      <c r="K10" s="41"/>
      <c r="L10" s="41"/>
      <c r="M10" s="41"/>
      <c r="N10" s="41"/>
      <c r="O10" s="41"/>
      <c r="P10" s="41"/>
      <c r="Q10" s="41"/>
    </row>
    <row r="11" spans="1:17" ht="15" customHeight="1" x14ac:dyDescent="0.25">
      <c r="A11" s="34" t="s">
        <v>44</v>
      </c>
      <c r="B11" s="33">
        <v>4744</v>
      </c>
      <c r="C11" s="37" t="s">
        <v>129</v>
      </c>
      <c r="D11" s="33" t="s">
        <v>130</v>
      </c>
      <c r="E11" s="33" t="s">
        <v>131</v>
      </c>
      <c r="F11" s="50" t="s">
        <v>26</v>
      </c>
      <c r="G11" s="153">
        <v>7</v>
      </c>
      <c r="H11" s="136"/>
      <c r="I11" s="144">
        <f t="shared" si="0"/>
        <v>0</v>
      </c>
      <c r="J11" s="41"/>
      <c r="K11" s="41"/>
      <c r="L11" s="41"/>
      <c r="M11" s="41"/>
      <c r="N11" s="41"/>
      <c r="O11" s="41"/>
      <c r="P11" s="41"/>
      <c r="Q11" s="41"/>
    </row>
    <row r="12" spans="1:17" x14ac:dyDescent="0.25">
      <c r="A12" s="194" t="s">
        <v>132</v>
      </c>
      <c r="B12" s="195">
        <v>5063</v>
      </c>
      <c r="C12" s="195" t="s">
        <v>133</v>
      </c>
      <c r="D12" s="195" t="s">
        <v>134</v>
      </c>
      <c r="E12" s="195" t="s">
        <v>135</v>
      </c>
      <c r="F12" s="50" t="s">
        <v>136</v>
      </c>
      <c r="G12" s="197">
        <v>6</v>
      </c>
      <c r="H12" s="130"/>
      <c r="I12" s="175">
        <f t="shared" si="0"/>
        <v>0</v>
      </c>
      <c r="J12" s="24"/>
      <c r="K12" s="24"/>
      <c r="L12" s="24"/>
      <c r="M12" s="24"/>
      <c r="N12" s="24"/>
      <c r="O12" s="24"/>
      <c r="P12" s="24"/>
    </row>
    <row r="13" spans="1:17" ht="15" customHeight="1" x14ac:dyDescent="0.25">
      <c r="A13" s="6" t="s">
        <v>9</v>
      </c>
      <c r="B13" s="193">
        <v>1000119498</v>
      </c>
      <c r="C13" s="74" t="s">
        <v>137</v>
      </c>
      <c r="D13" s="6" t="s">
        <v>138</v>
      </c>
      <c r="E13" s="45" t="s">
        <v>118</v>
      </c>
      <c r="F13" s="196" t="s">
        <v>104</v>
      </c>
      <c r="G13" s="183">
        <v>7</v>
      </c>
      <c r="H13" s="40"/>
      <c r="I13" s="198">
        <f t="shared" si="0"/>
        <v>0</v>
      </c>
    </row>
    <row r="15" spans="1:17" x14ac:dyDescent="0.25">
      <c r="H15" s="145" t="s">
        <v>48</v>
      </c>
      <c r="I15" s="146">
        <f>SUM(I3:I13)</f>
        <v>0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"/>
  <sheetViews>
    <sheetView workbookViewId="0">
      <selection activeCell="A3" sqref="A3"/>
    </sheetView>
  </sheetViews>
  <sheetFormatPr defaultRowHeight="15" x14ac:dyDescent="0.25"/>
  <cols>
    <col min="1" max="2" width="25.28515625" customWidth="1"/>
    <col min="3" max="3" width="68.42578125" customWidth="1"/>
    <col min="4" max="4" width="87.7109375" customWidth="1"/>
    <col min="5" max="5" width="69" customWidth="1"/>
    <col min="6" max="6" width="44.7109375" customWidth="1"/>
    <col min="7" max="7" width="20.140625" customWidth="1"/>
    <col min="8" max="8" width="35.28515625" customWidth="1"/>
    <col min="9" max="9" width="31.42578125" customWidth="1"/>
    <col min="10" max="10" width="32.5703125" customWidth="1"/>
    <col min="11" max="11" width="20.7109375" customWidth="1"/>
    <col min="12" max="12" width="31" customWidth="1"/>
    <col min="13" max="13" width="19.7109375" customWidth="1"/>
    <col min="14" max="14" width="19.5703125" customWidth="1"/>
    <col min="15" max="15" width="24" customWidth="1"/>
    <col min="16" max="16" width="17.85546875" customWidth="1"/>
    <col min="17" max="17" width="14.140625" customWidth="1"/>
  </cols>
  <sheetData>
    <row r="1" spans="1:17" x14ac:dyDescent="0.25">
      <c r="A1" s="52"/>
      <c r="B1" s="52"/>
      <c r="C1" s="52"/>
      <c r="D1" s="52"/>
      <c r="E1" s="52"/>
      <c r="F1" s="52"/>
      <c r="G1" s="52"/>
      <c r="H1" s="218"/>
      <c r="I1" s="218"/>
      <c r="J1" s="216"/>
      <c r="K1" s="217"/>
      <c r="L1" s="217"/>
      <c r="M1" s="217"/>
      <c r="N1" s="217"/>
      <c r="O1" s="217"/>
      <c r="P1" s="217"/>
      <c r="Q1" s="217"/>
    </row>
    <row r="2" spans="1:1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7" t="s">
        <v>6</v>
      </c>
      <c r="H2" s="18" t="s">
        <v>7</v>
      </c>
      <c r="I2" s="150" t="s">
        <v>8</v>
      </c>
      <c r="J2" s="1"/>
      <c r="K2" s="1"/>
      <c r="L2" s="1"/>
      <c r="M2" s="1"/>
      <c r="N2" s="1"/>
      <c r="O2" s="1"/>
      <c r="P2" s="1"/>
      <c r="Q2" s="1"/>
    </row>
    <row r="3" spans="1:17" ht="30" x14ac:dyDescent="0.25">
      <c r="A3" s="7" t="s">
        <v>9</v>
      </c>
      <c r="B3" s="29">
        <v>3880</v>
      </c>
      <c r="C3" s="14" t="s">
        <v>139</v>
      </c>
      <c r="D3" s="199" t="s">
        <v>140</v>
      </c>
      <c r="E3" s="200" t="s">
        <v>141</v>
      </c>
      <c r="F3" s="199" t="s">
        <v>136</v>
      </c>
      <c r="G3" s="155">
        <v>8</v>
      </c>
      <c r="H3" s="152"/>
      <c r="I3" s="201">
        <f>G3*H3</f>
        <v>0</v>
      </c>
    </row>
    <row r="4" spans="1:17" x14ac:dyDescent="0.25">
      <c r="A4" s="2" t="s">
        <v>19</v>
      </c>
      <c r="B4" s="19">
        <v>442</v>
      </c>
      <c r="C4" s="19" t="s">
        <v>142</v>
      </c>
      <c r="D4" s="19" t="s">
        <v>143</v>
      </c>
      <c r="E4" s="19"/>
      <c r="F4" s="19" t="s">
        <v>26</v>
      </c>
      <c r="G4" s="157">
        <v>8</v>
      </c>
      <c r="H4" s="151"/>
      <c r="I4" s="147">
        <f t="shared" ref="I4:I13" si="0">G4*H4</f>
        <v>0</v>
      </c>
    </row>
    <row r="5" spans="1:17" x14ac:dyDescent="0.25">
      <c r="A5" s="53" t="s">
        <v>144</v>
      </c>
      <c r="B5" s="25" t="s">
        <v>145</v>
      </c>
      <c r="C5" s="25" t="s">
        <v>146</v>
      </c>
      <c r="D5" s="25" t="s">
        <v>41</v>
      </c>
      <c r="E5" s="14" t="s">
        <v>147</v>
      </c>
      <c r="F5" s="95" t="s">
        <v>148</v>
      </c>
      <c r="G5" s="153">
        <v>8</v>
      </c>
      <c r="H5" s="133"/>
      <c r="I5" s="147">
        <f t="shared" si="0"/>
        <v>0</v>
      </c>
    </row>
    <row r="6" spans="1:17" x14ac:dyDescent="0.25">
      <c r="A6" s="2" t="s">
        <v>149</v>
      </c>
      <c r="B6" s="29">
        <v>4269</v>
      </c>
      <c r="C6" s="9" t="s">
        <v>150</v>
      </c>
      <c r="D6" s="7" t="s">
        <v>41</v>
      </c>
      <c r="E6" s="7" t="s">
        <v>151</v>
      </c>
      <c r="F6" s="7" t="s">
        <v>152</v>
      </c>
      <c r="G6" s="155"/>
      <c r="H6" s="129"/>
      <c r="I6" s="147">
        <f t="shared" si="0"/>
        <v>0</v>
      </c>
    </row>
    <row r="7" spans="1:17" x14ac:dyDescent="0.25">
      <c r="A7" s="4" t="s">
        <v>153</v>
      </c>
      <c r="B7" s="13">
        <v>5602</v>
      </c>
      <c r="C7" s="8" t="s">
        <v>154</v>
      </c>
      <c r="D7" s="13" t="s">
        <v>41</v>
      </c>
      <c r="E7" s="4" t="s">
        <v>155</v>
      </c>
      <c r="F7" s="8" t="s">
        <v>26</v>
      </c>
      <c r="G7" s="156">
        <v>8</v>
      </c>
      <c r="H7" s="129"/>
      <c r="I7" s="147">
        <f t="shared" si="0"/>
        <v>0</v>
      </c>
      <c r="J7" s="5"/>
    </row>
    <row r="8" spans="1:17" x14ac:dyDescent="0.25">
      <c r="A8" s="2" t="s">
        <v>156</v>
      </c>
      <c r="B8" s="20">
        <v>3973</v>
      </c>
      <c r="C8" s="6" t="s">
        <v>157</v>
      </c>
      <c r="D8" s="6" t="s">
        <v>158</v>
      </c>
      <c r="E8" s="6" t="s">
        <v>159</v>
      </c>
      <c r="F8" s="6" t="s">
        <v>160</v>
      </c>
      <c r="G8" s="157">
        <v>8</v>
      </c>
      <c r="H8" s="115"/>
      <c r="I8" s="147">
        <f t="shared" si="0"/>
        <v>0</v>
      </c>
    </row>
    <row r="9" spans="1:17" ht="30" x14ac:dyDescent="0.25">
      <c r="A9" s="8" t="s">
        <v>161</v>
      </c>
      <c r="B9" s="13">
        <v>3887</v>
      </c>
      <c r="C9" s="8" t="s">
        <v>162</v>
      </c>
      <c r="D9" s="8" t="s">
        <v>163</v>
      </c>
      <c r="E9" s="4" t="s">
        <v>164</v>
      </c>
      <c r="F9" s="8" t="s">
        <v>152</v>
      </c>
      <c r="G9" s="155">
        <v>8</v>
      </c>
      <c r="H9" s="107"/>
      <c r="I9" s="201">
        <f t="shared" si="0"/>
        <v>0</v>
      </c>
      <c r="J9" s="5"/>
    </row>
    <row r="10" spans="1:17" x14ac:dyDescent="0.25">
      <c r="A10" s="2" t="s">
        <v>22</v>
      </c>
      <c r="B10" s="30">
        <v>14032</v>
      </c>
      <c r="C10" s="30" t="s">
        <v>165</v>
      </c>
      <c r="D10" s="31" t="s">
        <v>166</v>
      </c>
      <c r="E10" s="31" t="s">
        <v>167</v>
      </c>
      <c r="F10" s="19" t="s">
        <v>168</v>
      </c>
      <c r="G10" s="157">
        <v>1</v>
      </c>
      <c r="H10" s="134"/>
      <c r="I10" s="147">
        <f t="shared" si="0"/>
        <v>0</v>
      </c>
      <c r="J10" s="5"/>
    </row>
    <row r="11" spans="1:17" x14ac:dyDescent="0.25">
      <c r="A11" s="2" t="s">
        <v>22</v>
      </c>
      <c r="B11" s="22">
        <v>3829</v>
      </c>
      <c r="C11" s="28" t="s">
        <v>165</v>
      </c>
      <c r="D11" s="22" t="s">
        <v>169</v>
      </c>
      <c r="E11" s="22" t="s">
        <v>170</v>
      </c>
      <c r="F11" s="22" t="s">
        <v>26</v>
      </c>
      <c r="G11" s="157">
        <v>7</v>
      </c>
      <c r="H11" s="135"/>
      <c r="I11" s="147">
        <f t="shared" si="0"/>
        <v>0</v>
      </c>
    </row>
    <row r="12" spans="1:17" x14ac:dyDescent="0.25">
      <c r="A12" s="2" t="s">
        <v>132</v>
      </c>
      <c r="B12" s="19">
        <v>3947</v>
      </c>
      <c r="C12" s="2" t="s">
        <v>171</v>
      </c>
      <c r="D12" s="25" t="s">
        <v>172</v>
      </c>
      <c r="E12" s="27" t="s">
        <v>173</v>
      </c>
      <c r="F12" s="14" t="s">
        <v>136</v>
      </c>
      <c r="G12" s="157">
        <v>5</v>
      </c>
      <c r="H12" s="115"/>
      <c r="I12" s="147">
        <f t="shared" si="0"/>
        <v>0</v>
      </c>
    </row>
    <row r="13" spans="1:17" x14ac:dyDescent="0.25">
      <c r="A13" s="14" t="s">
        <v>39</v>
      </c>
      <c r="B13" s="106">
        <v>3977</v>
      </c>
      <c r="C13" s="53" t="s">
        <v>174</v>
      </c>
      <c r="D13" s="53" t="s">
        <v>140</v>
      </c>
      <c r="E13" s="54" t="s">
        <v>175</v>
      </c>
      <c r="F13" s="55" t="s">
        <v>128</v>
      </c>
      <c r="G13" s="157">
        <v>8</v>
      </c>
      <c r="H13" s="115"/>
      <c r="I13" s="147">
        <f t="shared" si="0"/>
        <v>0</v>
      </c>
      <c r="J13" s="5"/>
    </row>
    <row r="14" spans="1:17" x14ac:dyDescent="0.25">
      <c r="C14" s="5"/>
      <c r="E14" s="5"/>
      <c r="I14" s="149"/>
    </row>
    <row r="15" spans="1:17" x14ac:dyDescent="0.25">
      <c r="H15" s="145" t="s">
        <v>48</v>
      </c>
      <c r="I15" s="146">
        <f>SUM(I3:I14)</f>
        <v>0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"/>
  <sheetViews>
    <sheetView workbookViewId="0">
      <selection activeCell="A2" sqref="A2"/>
    </sheetView>
  </sheetViews>
  <sheetFormatPr defaultRowHeight="15" x14ac:dyDescent="0.25"/>
  <cols>
    <col min="1" max="2" width="28.28515625" customWidth="1"/>
    <col min="3" max="3" width="64.5703125" customWidth="1"/>
    <col min="4" max="4" width="75.7109375" customWidth="1"/>
    <col min="5" max="5" width="83" customWidth="1"/>
    <col min="6" max="6" width="25.140625" customWidth="1"/>
    <col min="7" max="7" width="21.5703125" customWidth="1"/>
    <col min="8" max="8" width="47.7109375" customWidth="1"/>
    <col min="9" max="9" width="33" customWidth="1"/>
    <col min="10" max="10" width="23.85546875" customWidth="1"/>
    <col min="11" max="11" width="16.7109375" customWidth="1"/>
    <col min="12" max="12" width="29.140625" customWidth="1"/>
    <col min="13" max="13" width="22.85546875" customWidth="1"/>
    <col min="14" max="14" width="23.7109375" customWidth="1"/>
    <col min="15" max="15" width="24.42578125" customWidth="1"/>
    <col min="16" max="16" width="15.5703125" customWidth="1"/>
    <col min="16384" max="16384" width="9.140625" bestFit="1" customWidth="1"/>
  </cols>
  <sheetData>
    <row r="1" spans="1:17" x14ac:dyDescent="0.25">
      <c r="A1" s="10"/>
      <c r="B1" s="11"/>
      <c r="C1" s="11"/>
      <c r="D1" s="11"/>
      <c r="E1" s="11"/>
      <c r="F1" s="11"/>
      <c r="G1" s="11"/>
      <c r="H1" s="218"/>
      <c r="I1" s="218"/>
      <c r="J1" s="216" t="s">
        <v>176</v>
      </c>
      <c r="K1" s="217"/>
      <c r="L1" s="217"/>
      <c r="M1" s="217"/>
      <c r="N1" s="217"/>
      <c r="O1" s="217"/>
      <c r="P1" s="217"/>
      <c r="Q1" s="217"/>
    </row>
    <row r="2" spans="1:17" s="86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7" t="s">
        <v>6</v>
      </c>
      <c r="H2" s="47" t="s">
        <v>7</v>
      </c>
      <c r="I2" s="132" t="s">
        <v>8</v>
      </c>
      <c r="J2" s="1"/>
      <c r="K2" s="1"/>
      <c r="L2" s="1"/>
      <c r="M2" s="1"/>
      <c r="N2" s="1"/>
      <c r="O2" s="1"/>
      <c r="P2" s="1"/>
      <c r="Q2" s="1"/>
    </row>
    <row r="3" spans="1:17" ht="30" x14ac:dyDescent="0.25">
      <c r="A3" s="29" t="s">
        <v>9</v>
      </c>
      <c r="B3" s="193">
        <v>4506</v>
      </c>
      <c r="C3" s="21" t="s">
        <v>177</v>
      </c>
      <c r="D3" s="29" t="s">
        <v>41</v>
      </c>
      <c r="E3" s="76" t="s">
        <v>178</v>
      </c>
      <c r="F3" s="193" t="s">
        <v>136</v>
      </c>
      <c r="G3" s="155">
        <v>6</v>
      </c>
      <c r="H3" s="115"/>
      <c r="I3" s="201">
        <f>G3*H3</f>
        <v>0</v>
      </c>
    </row>
    <row r="4" spans="1:17" ht="15" customHeight="1" x14ac:dyDescent="0.25">
      <c r="A4" s="19" t="s">
        <v>19</v>
      </c>
      <c r="B4" s="19">
        <v>442</v>
      </c>
      <c r="C4" s="19" t="s">
        <v>142</v>
      </c>
      <c r="D4" s="19" t="s">
        <v>143</v>
      </c>
      <c r="E4" s="19"/>
      <c r="F4" s="19" t="s">
        <v>26</v>
      </c>
      <c r="G4" s="157">
        <v>6</v>
      </c>
      <c r="H4" s="115"/>
      <c r="I4" s="201">
        <f t="shared" ref="I4:I14" si="0">G4*H4</f>
        <v>0</v>
      </c>
    </row>
    <row r="5" spans="1:17" x14ac:dyDescent="0.25">
      <c r="A5" s="2" t="s">
        <v>179</v>
      </c>
      <c r="B5" s="2" t="s">
        <v>180</v>
      </c>
      <c r="C5" s="2" t="s">
        <v>181</v>
      </c>
      <c r="D5" s="2" t="s">
        <v>41</v>
      </c>
      <c r="E5" s="2" t="s">
        <v>147</v>
      </c>
      <c r="F5" s="2" t="s">
        <v>182</v>
      </c>
      <c r="G5" s="158">
        <v>6</v>
      </c>
      <c r="H5" s="115"/>
      <c r="I5" s="201">
        <f t="shared" si="0"/>
        <v>0</v>
      </c>
    </row>
    <row r="6" spans="1:17" ht="15" customHeight="1" x14ac:dyDescent="0.25">
      <c r="A6" s="19" t="s">
        <v>149</v>
      </c>
      <c r="B6" s="19">
        <v>4682</v>
      </c>
      <c r="C6" s="19" t="s">
        <v>183</v>
      </c>
      <c r="D6" s="19" t="s">
        <v>41</v>
      </c>
      <c r="E6" s="19" t="s">
        <v>184</v>
      </c>
      <c r="F6" s="19" t="s">
        <v>152</v>
      </c>
      <c r="G6" s="157"/>
      <c r="H6" s="115"/>
      <c r="I6" s="201">
        <f t="shared" si="0"/>
        <v>0</v>
      </c>
    </row>
    <row r="7" spans="1:17" hidden="1" x14ac:dyDescent="0.25">
      <c r="A7" s="23" t="s">
        <v>153</v>
      </c>
      <c r="B7" s="19"/>
      <c r="C7" s="19"/>
      <c r="D7" s="19"/>
      <c r="E7" s="19"/>
      <c r="F7" s="19"/>
      <c r="G7" s="157"/>
      <c r="H7" s="115"/>
      <c r="I7" s="201">
        <f t="shared" si="0"/>
        <v>0</v>
      </c>
      <c r="J7" s="5"/>
    </row>
    <row r="8" spans="1:17" ht="30" x14ac:dyDescent="0.25">
      <c r="A8" s="29" t="s">
        <v>156</v>
      </c>
      <c r="B8" s="29">
        <v>4365</v>
      </c>
      <c r="C8" s="56" t="s">
        <v>185</v>
      </c>
      <c r="D8" s="29" t="s">
        <v>158</v>
      </c>
      <c r="E8" s="29" t="s">
        <v>186</v>
      </c>
      <c r="F8" s="29" t="s">
        <v>160</v>
      </c>
      <c r="G8" s="155">
        <v>6</v>
      </c>
      <c r="H8" s="129"/>
      <c r="I8" s="201">
        <f t="shared" si="0"/>
        <v>0</v>
      </c>
    </row>
    <row r="9" spans="1:17" ht="15" customHeight="1" x14ac:dyDescent="0.25">
      <c r="A9" s="23" t="s">
        <v>161</v>
      </c>
      <c r="B9" s="23">
        <v>4617</v>
      </c>
      <c r="C9" s="23" t="s">
        <v>187</v>
      </c>
      <c r="D9" s="23" t="s">
        <v>188</v>
      </c>
      <c r="E9" s="23" t="s">
        <v>189</v>
      </c>
      <c r="F9" s="23" t="s">
        <v>152</v>
      </c>
      <c r="G9" s="159">
        <v>6</v>
      </c>
      <c r="H9" s="107"/>
      <c r="I9" s="201">
        <f t="shared" si="0"/>
        <v>0</v>
      </c>
      <c r="J9" s="5"/>
    </row>
    <row r="10" spans="1:17" x14ac:dyDescent="0.25">
      <c r="A10" s="19" t="s">
        <v>22</v>
      </c>
      <c r="B10" s="22">
        <v>4753</v>
      </c>
      <c r="C10" s="22" t="s">
        <v>190</v>
      </c>
      <c r="D10" s="22" t="s">
        <v>191</v>
      </c>
      <c r="E10" s="22" t="s">
        <v>192</v>
      </c>
      <c r="F10" s="22" t="s">
        <v>26</v>
      </c>
      <c r="G10" s="157">
        <v>5</v>
      </c>
      <c r="H10" s="116"/>
      <c r="I10" s="201">
        <f t="shared" si="0"/>
        <v>0</v>
      </c>
    </row>
    <row r="11" spans="1:17" x14ac:dyDescent="0.25">
      <c r="A11" s="19" t="s">
        <v>132</v>
      </c>
      <c r="B11" s="19">
        <v>4307</v>
      </c>
      <c r="C11" s="19" t="s">
        <v>193</v>
      </c>
      <c r="D11" s="32" t="s">
        <v>194</v>
      </c>
      <c r="E11" s="57" t="s">
        <v>195</v>
      </c>
      <c r="F11" s="32" t="s">
        <v>160</v>
      </c>
      <c r="G11" s="157">
        <v>6</v>
      </c>
      <c r="H11" s="115"/>
      <c r="I11" s="201">
        <f t="shared" si="0"/>
        <v>0</v>
      </c>
    </row>
    <row r="12" spans="1:17" x14ac:dyDescent="0.25">
      <c r="A12" s="23" t="s">
        <v>39</v>
      </c>
      <c r="B12" s="19">
        <v>4462</v>
      </c>
      <c r="C12" s="21" t="s">
        <v>196</v>
      </c>
      <c r="D12" s="22" t="s">
        <v>197</v>
      </c>
      <c r="E12" s="21" t="s">
        <v>175</v>
      </c>
      <c r="F12" s="21" t="s">
        <v>97</v>
      </c>
      <c r="G12" s="157">
        <v>6</v>
      </c>
      <c r="H12" s="115"/>
      <c r="I12" s="201">
        <f t="shared" si="0"/>
        <v>0</v>
      </c>
      <c r="J12" s="5"/>
    </row>
    <row r="13" spans="1:17" x14ac:dyDescent="0.25">
      <c r="A13" s="62" t="s">
        <v>153</v>
      </c>
      <c r="B13" s="62">
        <v>5604</v>
      </c>
      <c r="C13" s="62" t="s">
        <v>198</v>
      </c>
      <c r="D13" s="62" t="s">
        <v>41</v>
      </c>
      <c r="E13" s="62" t="s">
        <v>155</v>
      </c>
      <c r="F13" s="62" t="s">
        <v>26</v>
      </c>
      <c r="G13" s="160">
        <v>6</v>
      </c>
      <c r="H13" s="130"/>
      <c r="I13" s="201">
        <f t="shared" si="0"/>
        <v>0</v>
      </c>
    </row>
    <row r="14" spans="1:17" ht="30" x14ac:dyDescent="0.25">
      <c r="A14" s="124" t="s">
        <v>22</v>
      </c>
      <c r="B14" s="124">
        <v>14033</v>
      </c>
      <c r="C14" s="125" t="s">
        <v>199</v>
      </c>
      <c r="D14" s="124" t="s">
        <v>41</v>
      </c>
      <c r="E14" s="125" t="s">
        <v>107</v>
      </c>
      <c r="F14" s="124" t="s">
        <v>26</v>
      </c>
      <c r="G14" s="202">
        <v>1</v>
      </c>
      <c r="H14" s="131"/>
      <c r="I14" s="201">
        <f t="shared" si="0"/>
        <v>0</v>
      </c>
    </row>
    <row r="15" spans="1:17" x14ac:dyDescent="0.25">
      <c r="A15" s="126"/>
      <c r="B15" s="126"/>
      <c r="C15" s="127"/>
      <c r="D15" s="126"/>
      <c r="E15" s="126"/>
      <c r="F15" s="126"/>
      <c r="G15" s="126"/>
      <c r="H15" s="128"/>
    </row>
    <row r="16" spans="1:17" x14ac:dyDescent="0.25">
      <c r="H16" s="145" t="s">
        <v>48</v>
      </c>
      <c r="I16" s="146">
        <f>SUM(I3:I15)</f>
        <v>0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"/>
  <sheetViews>
    <sheetView tabSelected="1" workbookViewId="0">
      <selection activeCell="G8" sqref="G8"/>
    </sheetView>
  </sheetViews>
  <sheetFormatPr defaultRowHeight="15" x14ac:dyDescent="0.25"/>
  <cols>
    <col min="1" max="2" width="21.7109375" customWidth="1"/>
    <col min="3" max="3" width="87.85546875" customWidth="1"/>
    <col min="4" max="4" width="76.5703125" customWidth="1"/>
    <col min="5" max="5" width="86.42578125" customWidth="1"/>
    <col min="6" max="6" width="27.140625" customWidth="1"/>
    <col min="7" max="7" width="22.42578125" customWidth="1"/>
    <col min="8" max="8" width="39.28515625" customWidth="1"/>
    <col min="9" max="9" width="30.28515625" customWidth="1"/>
    <col min="10" max="10" width="25.140625" customWidth="1"/>
    <col min="11" max="11" width="13" customWidth="1"/>
    <col min="12" max="12" width="45.5703125" customWidth="1"/>
    <col min="13" max="13" width="69.7109375" customWidth="1"/>
    <col min="14" max="14" width="27.85546875" customWidth="1"/>
    <col min="15" max="15" width="31.140625" customWidth="1"/>
    <col min="16" max="16" width="19.140625" customWidth="1"/>
    <col min="17" max="17" width="21.5703125" customWidth="1"/>
  </cols>
  <sheetData>
    <row r="1" spans="1:17" x14ac:dyDescent="0.25">
      <c r="A1" s="10"/>
      <c r="B1" s="11"/>
      <c r="C1" s="11"/>
      <c r="D1" s="67"/>
      <c r="E1" s="11"/>
      <c r="F1" s="11"/>
      <c r="G1" s="11"/>
      <c r="H1" s="218"/>
      <c r="I1" s="218"/>
      <c r="J1" s="216"/>
      <c r="K1" s="217"/>
      <c r="L1" s="217"/>
      <c r="M1" s="217"/>
      <c r="N1" s="217"/>
      <c r="O1" s="217"/>
      <c r="P1" s="217"/>
      <c r="Q1" s="217"/>
    </row>
    <row r="2" spans="1:17" s="90" customFormat="1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8" t="s">
        <v>5</v>
      </c>
      <c r="G2" s="88" t="s">
        <v>6</v>
      </c>
      <c r="H2" s="47" t="s">
        <v>7</v>
      </c>
      <c r="I2" s="122" t="s">
        <v>8</v>
      </c>
      <c r="J2" s="89"/>
      <c r="K2" s="89"/>
      <c r="L2" s="89"/>
      <c r="M2" s="89"/>
      <c r="N2" s="89"/>
      <c r="O2" s="89"/>
      <c r="P2" s="89"/>
      <c r="Q2" s="89"/>
    </row>
    <row r="3" spans="1:17" ht="30" x14ac:dyDescent="0.25">
      <c r="A3" s="29" t="s">
        <v>9</v>
      </c>
      <c r="B3" s="193">
        <v>4508</v>
      </c>
      <c r="C3" s="76" t="s">
        <v>200</v>
      </c>
      <c r="D3" s="29" t="s">
        <v>41</v>
      </c>
      <c r="E3" s="21" t="s">
        <v>141</v>
      </c>
      <c r="F3" s="72" t="s">
        <v>136</v>
      </c>
      <c r="G3" s="155">
        <v>10</v>
      </c>
      <c r="H3" s="115"/>
      <c r="I3" s="147">
        <f>G3*H3</f>
        <v>0</v>
      </c>
    </row>
    <row r="4" spans="1:17" ht="15" customHeight="1" x14ac:dyDescent="0.25">
      <c r="A4" s="19" t="s">
        <v>19</v>
      </c>
      <c r="B4" s="19">
        <v>441</v>
      </c>
      <c r="C4" s="19" t="s">
        <v>201</v>
      </c>
      <c r="D4" s="19" t="s">
        <v>202</v>
      </c>
      <c r="E4" s="19"/>
      <c r="F4" s="38" t="s">
        <v>26</v>
      </c>
      <c r="G4" s="157">
        <v>10</v>
      </c>
      <c r="H4" s="115"/>
      <c r="I4" s="147">
        <f t="shared" ref="I4:I16" si="0">G4*H4</f>
        <v>0</v>
      </c>
    </row>
    <row r="5" spans="1:17" x14ac:dyDescent="0.25">
      <c r="A5" s="64" t="s">
        <v>22</v>
      </c>
      <c r="B5" s="65">
        <v>4754</v>
      </c>
      <c r="C5" s="65" t="s">
        <v>203</v>
      </c>
      <c r="D5" s="65" t="s">
        <v>204</v>
      </c>
      <c r="E5" s="65" t="s">
        <v>192</v>
      </c>
      <c r="F5" s="73" t="s">
        <v>26</v>
      </c>
      <c r="G5" s="157">
        <v>9</v>
      </c>
      <c r="H5" s="116"/>
      <c r="I5" s="147">
        <f t="shared" si="0"/>
        <v>0</v>
      </c>
    </row>
    <row r="6" spans="1:17" ht="30" x14ac:dyDescent="0.25">
      <c r="A6" s="63" t="s">
        <v>22</v>
      </c>
      <c r="B6" s="34">
        <v>14034</v>
      </c>
      <c r="C6" s="63" t="s">
        <v>203</v>
      </c>
      <c r="D6" s="187" t="s">
        <v>205</v>
      </c>
      <c r="E6" s="203" t="s">
        <v>206</v>
      </c>
      <c r="F6" s="192" t="s">
        <v>26</v>
      </c>
      <c r="G6" s="153">
        <v>1</v>
      </c>
      <c r="H6" s="117"/>
      <c r="I6" s="201">
        <f t="shared" si="0"/>
        <v>0</v>
      </c>
      <c r="J6" s="68"/>
      <c r="M6" s="69"/>
      <c r="N6" s="66"/>
    </row>
    <row r="7" spans="1:17" ht="33.75" customHeight="1" x14ac:dyDescent="0.25">
      <c r="A7" s="207" t="s">
        <v>207</v>
      </c>
      <c r="B7" s="31"/>
      <c r="C7" s="206" t="s">
        <v>208</v>
      </c>
      <c r="D7" s="205" t="s">
        <v>209</v>
      </c>
      <c r="E7" s="205" t="s">
        <v>210</v>
      </c>
      <c r="F7" s="207" t="s">
        <v>26</v>
      </c>
      <c r="G7" s="155">
        <v>10</v>
      </c>
      <c r="H7" s="115"/>
      <c r="I7" s="201">
        <f t="shared" si="0"/>
        <v>0</v>
      </c>
    </row>
    <row r="8" spans="1:17" x14ac:dyDescent="0.25">
      <c r="A8" s="2" t="s">
        <v>211</v>
      </c>
      <c r="B8" s="204">
        <v>14050</v>
      </c>
      <c r="C8" s="21" t="s">
        <v>212</v>
      </c>
      <c r="D8" s="15" t="s">
        <v>213</v>
      </c>
      <c r="E8" s="6" t="s">
        <v>214</v>
      </c>
      <c r="F8" s="74" t="s">
        <v>26</v>
      </c>
      <c r="G8" s="157">
        <v>1</v>
      </c>
      <c r="H8" s="118"/>
      <c r="I8" s="147">
        <f t="shared" si="0"/>
        <v>0</v>
      </c>
    </row>
    <row r="9" spans="1:17" x14ac:dyDescent="0.25">
      <c r="A9" s="19" t="s">
        <v>211</v>
      </c>
      <c r="B9" s="20">
        <v>13571</v>
      </c>
      <c r="C9" s="21" t="s">
        <v>212</v>
      </c>
      <c r="D9" s="20" t="s">
        <v>41</v>
      </c>
      <c r="E9" s="21" t="s">
        <v>215</v>
      </c>
      <c r="F9" s="72" t="s">
        <v>26</v>
      </c>
      <c r="G9" s="155"/>
      <c r="H9" s="119"/>
      <c r="I9" s="147">
        <f t="shared" si="0"/>
        <v>0</v>
      </c>
      <c r="Q9" s="42"/>
    </row>
    <row r="10" spans="1:17" ht="15" customHeight="1" x14ac:dyDescent="0.25">
      <c r="A10" s="19" t="s">
        <v>149</v>
      </c>
      <c r="B10" s="23">
        <v>4684</v>
      </c>
      <c r="C10" s="23" t="s">
        <v>216</v>
      </c>
      <c r="D10" s="23" t="s">
        <v>41</v>
      </c>
      <c r="E10" s="23" t="s">
        <v>217</v>
      </c>
      <c r="F10" s="44" t="s">
        <v>152</v>
      </c>
      <c r="G10" s="159"/>
      <c r="H10" s="118"/>
      <c r="I10" s="147">
        <f t="shared" si="0"/>
        <v>0</v>
      </c>
    </row>
    <row r="11" spans="1:17" x14ac:dyDescent="0.25">
      <c r="A11" s="19" t="s">
        <v>153</v>
      </c>
      <c r="B11" s="20">
        <v>364</v>
      </c>
      <c r="C11" s="23" t="s">
        <v>218</v>
      </c>
      <c r="D11" s="20" t="s">
        <v>41</v>
      </c>
      <c r="E11" s="20" t="s">
        <v>219</v>
      </c>
      <c r="F11" s="72" t="s">
        <v>26</v>
      </c>
      <c r="G11" s="157">
        <v>10</v>
      </c>
      <c r="H11" s="115"/>
      <c r="I11" s="147">
        <f t="shared" si="0"/>
        <v>0</v>
      </c>
    </row>
    <row r="12" spans="1:17" ht="15" customHeight="1" x14ac:dyDescent="0.25">
      <c r="A12" s="19" t="s">
        <v>156</v>
      </c>
      <c r="B12" s="19">
        <v>4366</v>
      </c>
      <c r="C12" s="23" t="s">
        <v>220</v>
      </c>
      <c r="D12" s="19" t="s">
        <v>158</v>
      </c>
      <c r="E12" s="23" t="s">
        <v>221</v>
      </c>
      <c r="F12" s="38" t="s">
        <v>160</v>
      </c>
      <c r="G12" s="157">
        <v>10</v>
      </c>
      <c r="H12" s="115"/>
      <c r="I12" s="147">
        <f t="shared" si="0"/>
        <v>0</v>
      </c>
    </row>
    <row r="13" spans="1:17" x14ac:dyDescent="0.25">
      <c r="A13" s="19" t="s">
        <v>44</v>
      </c>
      <c r="B13" s="23">
        <v>4618</v>
      </c>
      <c r="C13" s="58" t="s">
        <v>222</v>
      </c>
      <c r="D13" s="23" t="s">
        <v>223</v>
      </c>
      <c r="E13" s="23" t="s">
        <v>189</v>
      </c>
      <c r="F13" s="44" t="s">
        <v>152</v>
      </c>
      <c r="G13" s="157">
        <v>10</v>
      </c>
      <c r="H13" s="107"/>
      <c r="I13" s="147">
        <f t="shared" si="0"/>
        <v>0</v>
      </c>
    </row>
    <row r="14" spans="1:17" x14ac:dyDescent="0.25">
      <c r="A14" s="19" t="s">
        <v>39</v>
      </c>
      <c r="B14" s="62">
        <v>4463</v>
      </c>
      <c r="C14" s="59" t="s">
        <v>224</v>
      </c>
      <c r="D14" s="60" t="s">
        <v>225</v>
      </c>
      <c r="E14" s="32" t="s">
        <v>226</v>
      </c>
      <c r="F14" s="43" t="s">
        <v>97</v>
      </c>
      <c r="G14" s="157">
        <v>0</v>
      </c>
      <c r="H14" s="115"/>
      <c r="I14" s="147">
        <f t="shared" si="0"/>
        <v>0</v>
      </c>
    </row>
    <row r="15" spans="1:17" x14ac:dyDescent="0.25">
      <c r="A15" s="44" t="s">
        <v>132</v>
      </c>
      <c r="B15" s="32">
        <v>4308</v>
      </c>
      <c r="C15" s="61" t="s">
        <v>227</v>
      </c>
      <c r="D15" s="32" t="s">
        <v>194</v>
      </c>
      <c r="E15" s="32" t="s">
        <v>228</v>
      </c>
      <c r="F15" s="43" t="s">
        <v>160</v>
      </c>
      <c r="G15" s="163">
        <v>8</v>
      </c>
      <c r="H15" s="120"/>
      <c r="I15" s="147">
        <f t="shared" si="0"/>
        <v>0</v>
      </c>
      <c r="J15" s="70"/>
      <c r="K15" s="71"/>
      <c r="L15" s="71"/>
      <c r="M15" s="71"/>
      <c r="N15" s="71"/>
      <c r="O15" s="71"/>
      <c r="P15" s="71"/>
    </row>
    <row r="16" spans="1:17" x14ac:dyDescent="0.25">
      <c r="A16" s="98" t="s">
        <v>229</v>
      </c>
      <c r="B16" s="98" t="s">
        <v>230</v>
      </c>
      <c r="C16" s="98" t="s">
        <v>231</v>
      </c>
      <c r="D16" s="99" t="s">
        <v>41</v>
      </c>
      <c r="E16" s="99" t="s">
        <v>232</v>
      </c>
      <c r="F16" s="98" t="s">
        <v>148</v>
      </c>
      <c r="G16" s="161">
        <v>10</v>
      </c>
      <c r="H16" s="121"/>
      <c r="I16" s="147">
        <f t="shared" si="0"/>
        <v>0</v>
      </c>
      <c r="J16" s="94"/>
      <c r="K16" s="94"/>
      <c r="L16" s="94"/>
      <c r="M16" s="94"/>
    </row>
    <row r="17" spans="1:9" x14ac:dyDescent="0.25">
      <c r="A17" s="111"/>
      <c r="B17" s="112"/>
      <c r="C17" s="114"/>
      <c r="D17" s="111"/>
      <c r="E17" s="111"/>
      <c r="F17" s="111"/>
      <c r="G17" s="112"/>
      <c r="H17" s="113"/>
    </row>
    <row r="18" spans="1:9" x14ac:dyDescent="0.25">
      <c r="C18" s="5"/>
      <c r="E18" s="5"/>
      <c r="H18" s="145" t="s">
        <v>48</v>
      </c>
      <c r="I18" s="146">
        <f>SUM(I3:I17)</f>
        <v>0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"/>
  <sheetViews>
    <sheetView workbookViewId="0">
      <selection activeCell="G8" sqref="G8"/>
    </sheetView>
  </sheetViews>
  <sheetFormatPr defaultRowHeight="15" x14ac:dyDescent="0.25"/>
  <cols>
    <col min="1" max="2" width="22.42578125" customWidth="1"/>
    <col min="3" max="3" width="122.85546875" customWidth="1"/>
    <col min="4" max="4" width="93.5703125" customWidth="1"/>
    <col min="5" max="5" width="71.42578125" customWidth="1"/>
    <col min="6" max="6" width="31.85546875" customWidth="1"/>
    <col min="7" max="7" width="31.28515625" customWidth="1"/>
    <col min="8" max="8" width="41.28515625" customWidth="1"/>
    <col min="9" max="9" width="33.5703125" customWidth="1"/>
    <col min="10" max="10" width="32.28515625" customWidth="1"/>
    <col min="11" max="11" width="21.5703125" customWidth="1"/>
    <col min="12" max="12" width="27.7109375" customWidth="1"/>
    <col min="13" max="13" width="66" customWidth="1"/>
    <col min="14" max="14" width="27.28515625" customWidth="1"/>
    <col min="15" max="15" width="29" customWidth="1"/>
    <col min="16" max="16" width="19.7109375" customWidth="1"/>
    <col min="17" max="17" width="23" customWidth="1"/>
  </cols>
  <sheetData>
    <row r="1" spans="1:17" x14ac:dyDescent="0.25">
      <c r="A1" s="10"/>
      <c r="B1" s="11"/>
      <c r="C1" s="11"/>
      <c r="D1" s="11"/>
      <c r="E1" s="11"/>
      <c r="F1" s="11"/>
      <c r="G1" s="11"/>
      <c r="H1" s="11"/>
      <c r="I1" s="11"/>
      <c r="J1" s="84"/>
      <c r="K1" s="85"/>
      <c r="L1" s="85"/>
      <c r="M1" s="85"/>
      <c r="N1" s="85"/>
      <c r="O1" s="85"/>
      <c r="P1" s="85"/>
      <c r="Q1" s="85"/>
    </row>
    <row r="2" spans="1:17" s="86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7" t="s">
        <v>5</v>
      </c>
      <c r="G2" s="47" t="s">
        <v>6</v>
      </c>
      <c r="H2" s="47" t="s">
        <v>7</v>
      </c>
      <c r="I2" s="123" t="s">
        <v>8</v>
      </c>
      <c r="J2" s="1"/>
      <c r="K2" s="1"/>
      <c r="L2" s="1"/>
      <c r="M2" s="1"/>
      <c r="N2" s="1"/>
      <c r="O2" s="1"/>
      <c r="P2" s="1"/>
      <c r="Q2" s="1"/>
    </row>
    <row r="3" spans="1:17" x14ac:dyDescent="0.25">
      <c r="A3" s="30" t="s">
        <v>9</v>
      </c>
      <c r="B3" s="32">
        <v>5053</v>
      </c>
      <c r="C3" s="21" t="s">
        <v>233</v>
      </c>
      <c r="D3" s="63" t="s">
        <v>41</v>
      </c>
      <c r="E3" s="75" t="s">
        <v>234</v>
      </c>
      <c r="F3" s="43" t="s">
        <v>136</v>
      </c>
      <c r="G3" s="153">
        <v>10</v>
      </c>
      <c r="H3" s="107"/>
      <c r="I3" s="144">
        <f>G3*H3</f>
        <v>0</v>
      </c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30" t="s">
        <v>19</v>
      </c>
      <c r="B4" s="19">
        <v>441</v>
      </c>
      <c r="C4" s="19" t="s">
        <v>201</v>
      </c>
      <c r="D4" s="19" t="s">
        <v>202</v>
      </c>
      <c r="E4" s="30"/>
      <c r="F4" s="45" t="s">
        <v>26</v>
      </c>
      <c r="G4" s="162">
        <v>10</v>
      </c>
      <c r="H4" s="107"/>
      <c r="I4" s="144">
        <f t="shared" ref="I4:I15" si="0">G4*H4</f>
        <v>0</v>
      </c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63" t="s">
        <v>22</v>
      </c>
      <c r="B5" s="32">
        <v>5259</v>
      </c>
      <c r="C5" s="32" t="s">
        <v>235</v>
      </c>
      <c r="D5" s="32" t="s">
        <v>236</v>
      </c>
      <c r="E5" s="32" t="s">
        <v>192</v>
      </c>
      <c r="F5" s="45" t="s">
        <v>26</v>
      </c>
      <c r="G5" s="162">
        <v>10</v>
      </c>
      <c r="H5" s="108"/>
      <c r="I5" s="144">
        <f t="shared" si="0"/>
        <v>0</v>
      </c>
      <c r="Q5" s="41"/>
    </row>
    <row r="6" spans="1:17" hidden="1" x14ac:dyDescent="0.25">
      <c r="A6" s="30" t="s">
        <v>237</v>
      </c>
      <c r="B6" s="78"/>
      <c r="C6" s="78"/>
      <c r="D6" s="78"/>
      <c r="E6" s="78"/>
      <c r="F6" s="82"/>
      <c r="G6" s="164"/>
      <c r="H6" s="107"/>
      <c r="I6" s="144">
        <f t="shared" si="0"/>
        <v>0</v>
      </c>
      <c r="J6" s="41"/>
      <c r="K6" s="41"/>
      <c r="L6" s="41"/>
      <c r="M6" s="41"/>
      <c r="N6" s="41"/>
      <c r="O6" s="41"/>
      <c r="P6" s="41"/>
      <c r="Q6" s="41"/>
    </row>
    <row r="7" spans="1:17" x14ac:dyDescent="0.25">
      <c r="A7" s="30" t="s">
        <v>211</v>
      </c>
      <c r="B7" s="32">
        <v>14051</v>
      </c>
      <c r="C7" s="32" t="s">
        <v>238</v>
      </c>
      <c r="D7" s="32" t="s">
        <v>239</v>
      </c>
      <c r="E7" s="21" t="s">
        <v>240</v>
      </c>
      <c r="F7" s="43" t="s">
        <v>26</v>
      </c>
      <c r="G7" s="162"/>
      <c r="H7" s="109"/>
      <c r="I7" s="144">
        <f t="shared" si="0"/>
        <v>0</v>
      </c>
      <c r="J7" s="41"/>
      <c r="K7" s="41"/>
      <c r="L7" s="41"/>
      <c r="M7" s="41"/>
      <c r="N7" s="41"/>
      <c r="O7" s="41"/>
      <c r="P7" s="41"/>
      <c r="Q7" s="41"/>
    </row>
    <row r="8" spans="1:17" s="24" customFormat="1" ht="17.25" customHeight="1" x14ac:dyDescent="0.25">
      <c r="A8" s="30" t="s">
        <v>211</v>
      </c>
      <c r="B8" s="32">
        <v>13572</v>
      </c>
      <c r="C8" s="21" t="s">
        <v>241</v>
      </c>
      <c r="D8" s="32" t="s">
        <v>242</v>
      </c>
      <c r="E8" s="80" t="s">
        <v>243</v>
      </c>
      <c r="F8" s="43" t="s">
        <v>26</v>
      </c>
      <c r="G8" s="154">
        <v>1</v>
      </c>
      <c r="H8" s="108"/>
      <c r="I8" s="144">
        <f t="shared" si="0"/>
        <v>0</v>
      </c>
      <c r="Q8" s="51"/>
    </row>
    <row r="9" spans="1:17" x14ac:dyDescent="0.25">
      <c r="A9" s="30" t="s">
        <v>149</v>
      </c>
      <c r="B9" s="32">
        <v>5166</v>
      </c>
      <c r="C9" s="32" t="s">
        <v>244</v>
      </c>
      <c r="D9" s="32" t="s">
        <v>41</v>
      </c>
      <c r="E9" s="32" t="s">
        <v>245</v>
      </c>
      <c r="F9" s="43" t="s">
        <v>246</v>
      </c>
      <c r="G9" s="162"/>
      <c r="H9" s="107"/>
      <c r="I9" s="144">
        <f t="shared" si="0"/>
        <v>0</v>
      </c>
      <c r="J9" s="41"/>
      <c r="K9" s="41"/>
      <c r="L9" s="41"/>
      <c r="M9" s="41"/>
      <c r="N9" s="41"/>
      <c r="O9" s="41"/>
      <c r="P9" s="41"/>
      <c r="Q9" s="41"/>
    </row>
    <row r="10" spans="1:17" ht="15.75" customHeight="1" x14ac:dyDescent="0.25">
      <c r="A10" s="30" t="s">
        <v>153</v>
      </c>
      <c r="B10" s="30">
        <v>374</v>
      </c>
      <c r="C10" s="21" t="s">
        <v>247</v>
      </c>
      <c r="D10" s="30" t="s">
        <v>41</v>
      </c>
      <c r="E10" s="80" t="s">
        <v>219</v>
      </c>
      <c r="F10" s="45" t="s">
        <v>26</v>
      </c>
      <c r="G10" s="162"/>
      <c r="H10" s="107"/>
      <c r="I10" s="144">
        <f t="shared" si="0"/>
        <v>0</v>
      </c>
      <c r="J10" s="41"/>
      <c r="K10" s="41"/>
      <c r="L10" s="41"/>
      <c r="M10" s="41"/>
      <c r="N10" s="41"/>
      <c r="O10" s="41"/>
      <c r="P10" s="41"/>
      <c r="Q10" s="41"/>
    </row>
    <row r="11" spans="1:17" ht="30" x14ac:dyDescent="0.25">
      <c r="A11" s="63" t="s">
        <v>156</v>
      </c>
      <c r="B11" s="63">
        <v>4964</v>
      </c>
      <c r="C11" s="63" t="s">
        <v>248</v>
      </c>
      <c r="D11" s="30" t="s">
        <v>158</v>
      </c>
      <c r="E11" s="79" t="s">
        <v>249</v>
      </c>
      <c r="F11" s="45" t="s">
        <v>160</v>
      </c>
      <c r="G11" s="162">
        <v>10</v>
      </c>
      <c r="H11" s="107"/>
      <c r="I11" s="144">
        <f t="shared" si="0"/>
        <v>0</v>
      </c>
      <c r="J11" s="41"/>
      <c r="K11" s="41"/>
      <c r="L11" s="41"/>
      <c r="M11" s="41"/>
      <c r="N11" s="41"/>
      <c r="O11" s="41"/>
      <c r="P11" s="41"/>
      <c r="Q11" s="41"/>
    </row>
    <row r="12" spans="1:17" ht="30" x14ac:dyDescent="0.25">
      <c r="A12" s="63" t="s">
        <v>44</v>
      </c>
      <c r="B12" s="76">
        <v>5238</v>
      </c>
      <c r="C12" s="77" t="s">
        <v>250</v>
      </c>
      <c r="D12" s="76" t="s">
        <v>251</v>
      </c>
      <c r="E12" s="21" t="s">
        <v>252</v>
      </c>
      <c r="F12" s="83" t="s">
        <v>26</v>
      </c>
      <c r="G12" s="153">
        <v>10</v>
      </c>
      <c r="H12" s="107"/>
      <c r="I12" s="211">
        <f t="shared" si="0"/>
        <v>0</v>
      </c>
      <c r="J12" s="41"/>
      <c r="K12" s="41"/>
      <c r="L12" s="41"/>
      <c r="M12" s="41"/>
      <c r="N12" s="41"/>
      <c r="O12" s="41"/>
      <c r="P12" s="41"/>
      <c r="Q12" s="41"/>
    </row>
    <row r="13" spans="1:17" x14ac:dyDescent="0.25">
      <c r="A13" s="34" t="s">
        <v>39</v>
      </c>
      <c r="B13" s="34">
        <v>5020</v>
      </c>
      <c r="C13" s="59" t="s">
        <v>253</v>
      </c>
      <c r="D13" s="81" t="s">
        <v>254</v>
      </c>
      <c r="E13" s="30" t="s">
        <v>226</v>
      </c>
      <c r="F13" s="45" t="s">
        <v>97</v>
      </c>
      <c r="G13" s="162">
        <v>0</v>
      </c>
      <c r="H13" s="107"/>
      <c r="I13" s="144">
        <f t="shared" si="0"/>
        <v>0</v>
      </c>
      <c r="J13" s="41"/>
      <c r="K13" s="41"/>
      <c r="L13" s="41"/>
      <c r="M13" s="41"/>
      <c r="N13" s="41"/>
      <c r="O13" s="41"/>
      <c r="P13" s="41"/>
      <c r="Q13" s="41"/>
    </row>
    <row r="14" spans="1:17" x14ac:dyDescent="0.25">
      <c r="A14" s="48" t="s">
        <v>132</v>
      </c>
      <c r="B14" s="32">
        <v>5039</v>
      </c>
      <c r="C14" s="43" t="s">
        <v>255</v>
      </c>
      <c r="D14" s="32" t="s">
        <v>256</v>
      </c>
      <c r="E14" s="32" t="s">
        <v>257</v>
      </c>
      <c r="F14" s="43" t="s">
        <v>136</v>
      </c>
      <c r="G14" s="162">
        <v>6</v>
      </c>
      <c r="H14" s="108"/>
      <c r="I14" s="144">
        <f t="shared" si="0"/>
        <v>0</v>
      </c>
      <c r="J14" s="46"/>
      <c r="K14" s="41"/>
      <c r="L14" s="41"/>
      <c r="M14" s="41"/>
      <c r="N14" s="41"/>
      <c r="O14" s="41"/>
      <c r="P14" s="41"/>
      <c r="Q14" s="41"/>
    </row>
    <row r="15" spans="1:17" x14ac:dyDescent="0.25">
      <c r="A15" s="16" t="s">
        <v>229</v>
      </c>
      <c r="B15" s="97" t="s">
        <v>258</v>
      </c>
      <c r="C15" s="97" t="s">
        <v>259</v>
      </c>
      <c r="D15" s="97" t="s">
        <v>41</v>
      </c>
      <c r="E15" s="97" t="s">
        <v>260</v>
      </c>
      <c r="F15" s="97" t="s">
        <v>182</v>
      </c>
      <c r="G15" s="165">
        <v>10</v>
      </c>
      <c r="H15" s="110"/>
      <c r="I15" s="175">
        <f t="shared" si="0"/>
        <v>0</v>
      </c>
    </row>
    <row r="16" spans="1:17" ht="15.75" x14ac:dyDescent="0.25">
      <c r="A16" s="2" t="s">
        <v>207</v>
      </c>
      <c r="B16" s="19"/>
      <c r="C16" s="209" t="s">
        <v>261</v>
      </c>
      <c r="D16" s="208" t="s">
        <v>209</v>
      </c>
      <c r="E16" s="209" t="s">
        <v>262</v>
      </c>
      <c r="F16" s="32" t="s">
        <v>246</v>
      </c>
      <c r="G16" s="183">
        <v>10</v>
      </c>
      <c r="H16" s="210"/>
      <c r="I16" s="2"/>
    </row>
    <row r="18" spans="3:9" ht="15.75" x14ac:dyDescent="0.25">
      <c r="C18" s="176"/>
      <c r="H18" s="145" t="s">
        <v>48</v>
      </c>
      <c r="I18" s="146">
        <f>SUM(I3:I16)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79823834D78E4DBEB574A8FB0DAA26" ma:contentTypeVersion="4" ma:contentTypeDescription="Stvaranje novog dokumenta." ma:contentTypeScope="" ma:versionID="f0fa704205c2e41106684b86a3bac128">
  <xsd:schema xmlns:xsd="http://www.w3.org/2001/XMLSchema" xmlns:xs="http://www.w3.org/2001/XMLSchema" xmlns:p="http://schemas.microsoft.com/office/2006/metadata/properties" xmlns:ns2="11ec3426-3567-4ee2-86fb-4b470e3768ca" targetNamespace="http://schemas.microsoft.com/office/2006/metadata/properties" ma:root="true" ma:fieldsID="63c11d4f88d41e341419053c1ad8f205" ns2:_="">
    <xsd:import namespace="11ec3426-3567-4ee2-86fb-4b470e3768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SearchProperties" minOccurs="0"/>
                <xsd:element ref="ns2:MediaServiceObjectDetectorVersions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c3426-3567-4ee2-86fb-4b470e376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324F0-9E0F-4F51-8712-1E0853BFF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1DCE2-E52B-40B7-A9D8-4F08516099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4BCC8B-18D7-44D6-AA34-B186E03B4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ec3426-3567-4ee2-86fb-4b470e376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</dc:creator>
  <cp:keywords/>
  <dc:description/>
  <cp:lastModifiedBy>korisnik</cp:lastModifiedBy>
  <cp:revision/>
  <dcterms:created xsi:type="dcterms:W3CDTF">2021-06-25T21:52:33Z</dcterms:created>
  <dcterms:modified xsi:type="dcterms:W3CDTF">2024-07-09T11:22:17Z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0x010100D079823834D78E4DBEB574A8FB0DAA26</vt:lpwstr>
  </property>
</Properties>
</file>